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showObjects="none" defaultThemeVersion="166925"/>
  <mc:AlternateContent xmlns:mc="http://schemas.openxmlformats.org/markup-compatibility/2006">
    <mc:Choice Requires="x15">
      <x15ac:absPath xmlns:x15ac="http://schemas.microsoft.com/office/spreadsheetml/2010/11/ac" url="C:\cas\FS-8705-41 Hunter ACC2\"/>
    </mc:Choice>
  </mc:AlternateContent>
  <xr:revisionPtr revIDLastSave="0" documentId="13_ncr:1_{47BEE77E-0653-4D88-AAFF-60720A2B3EDE}" xr6:coauthVersionLast="45" xr6:coauthVersionMax="45" xr10:uidLastSave="{00000000-0000-0000-0000-000000000000}"/>
  <bookViews>
    <workbookView xWindow="-120" yWindow="-120" windowWidth="25440" windowHeight="15390" xr2:uid="{0D7D7FFA-41B6-4FE4-A32A-928A762CE9DD}"/>
  </bookViews>
  <sheets>
    <sheet name="Points List" sheetId="10" r:id="rId1"/>
    <sheet name="Supported Services" sheetId="5" r:id="rId2"/>
    <sheet name="Revisions"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562" i="10" l="1"/>
  <c r="AB2561" i="10"/>
  <c r="AF2510" i="10"/>
  <c r="AF2509" i="10"/>
  <c r="AF2508" i="10"/>
  <c r="AF2507" i="10"/>
  <c r="AF2506" i="10"/>
  <c r="AF2505" i="10"/>
  <c r="AF2504" i="10"/>
  <c r="AF2503" i="10"/>
  <c r="AF2502" i="10"/>
  <c r="AF2501" i="10"/>
  <c r="AF2500" i="10"/>
  <c r="AF2499" i="10"/>
  <c r="AF2498" i="10"/>
  <c r="AF2497" i="10"/>
  <c r="AF2496" i="10"/>
  <c r="AF2495" i="10"/>
  <c r="AF2494" i="10"/>
  <c r="AF2493" i="10"/>
  <c r="AF2492" i="10"/>
  <c r="AF2491" i="10"/>
  <c r="AF2490" i="10"/>
  <c r="AF2489" i="10"/>
  <c r="AF2488" i="10"/>
  <c r="AF2487" i="10"/>
  <c r="AF2486" i="10"/>
  <c r="AF2485" i="10"/>
  <c r="AF2484" i="10"/>
  <c r="AF2483" i="10"/>
  <c r="AF2482" i="10"/>
  <c r="AF2481" i="10"/>
  <c r="AF2480" i="10"/>
  <c r="AF2479" i="10"/>
  <c r="AF2478" i="10"/>
  <c r="AF2477" i="10"/>
  <c r="AF2476" i="10"/>
  <c r="AF2475" i="10"/>
  <c r="AF2474" i="10"/>
  <c r="AB2474" i="10"/>
  <c r="AA2474" i="10"/>
  <c r="Z2474" i="10"/>
  <c r="AF2473" i="10"/>
  <c r="AA2473" i="10"/>
  <c r="AB2473" i="10" s="1"/>
  <c r="Z2473" i="10"/>
  <c r="AF2471" i="10"/>
  <c r="AF2470" i="10"/>
  <c r="A2470" i="10"/>
  <c r="A2471" i="10" s="1"/>
  <c r="A2472" i="10" s="1"/>
  <c r="AF2472" i="10" s="1"/>
  <c r="AF2469" i="10"/>
  <c r="AF2468" i="10"/>
  <c r="AA2468" i="10"/>
  <c r="AB2468" i="10" s="1"/>
  <c r="Z2468" i="10"/>
  <c r="AF2467" i="10"/>
  <c r="AA2467" i="10"/>
  <c r="AB2467" i="10" s="1"/>
  <c r="Z2467" i="10"/>
  <c r="AF2466" i="10"/>
  <c r="AB2466" i="10"/>
  <c r="AA2466" i="10"/>
  <c r="Z2466" i="10"/>
  <c r="AF2465" i="10"/>
  <c r="AB2465" i="10"/>
  <c r="AA2465" i="10"/>
  <c r="Z2465" i="10"/>
  <c r="AF2464" i="10"/>
  <c r="AA2464" i="10"/>
  <c r="AB2464" i="10" s="1"/>
  <c r="Z2464" i="10"/>
  <c r="AF2463" i="10"/>
  <c r="AF2462" i="10"/>
  <c r="AF2461" i="10"/>
  <c r="AA2461" i="10"/>
  <c r="AB2461" i="10" s="1"/>
  <c r="Z2461" i="10"/>
  <c r="AF2460" i="10"/>
  <c r="AA2460" i="10"/>
  <c r="AB2460" i="10" s="1"/>
  <c r="Z2460" i="10"/>
  <c r="AF2459" i="10"/>
  <c r="AB2459" i="10"/>
  <c r="AA2459" i="10"/>
  <c r="Z2459" i="10"/>
  <c r="AF2456" i="10"/>
  <c r="AB2456" i="10"/>
  <c r="AA2456" i="10"/>
  <c r="Z2456" i="10"/>
  <c r="B2451" i="10"/>
  <c r="B2452" i="10" s="1"/>
  <c r="B2453" i="10" s="1"/>
  <c r="B2454" i="10" s="1"/>
  <c r="B2455" i="10" s="1"/>
  <c r="B2447" i="10"/>
  <c r="B2448" i="10" s="1"/>
  <c r="B2449" i="10" s="1"/>
  <c r="B2450" i="10" s="1"/>
  <c r="C2446" i="10"/>
  <c r="C2447" i="10" s="1"/>
  <c r="C2448" i="10" s="1"/>
  <c r="C2449" i="10" s="1"/>
  <c r="C2450" i="10" s="1"/>
  <c r="C2451" i="10" s="1"/>
  <c r="C2452" i="10" s="1"/>
  <c r="C2453" i="10" s="1"/>
  <c r="C2454" i="10" s="1"/>
  <c r="C2455" i="10" s="1"/>
  <c r="AF2445" i="10"/>
  <c r="C2445" i="10"/>
  <c r="A2445" i="10"/>
  <c r="A2446" i="10" s="1"/>
  <c r="C2444" i="10"/>
  <c r="B2444" i="10"/>
  <c r="B2445" i="10" s="1"/>
  <c r="B2446" i="10" s="1"/>
  <c r="A2444" i="10"/>
  <c r="AF2444" i="10" s="1"/>
  <c r="AF2443" i="10"/>
  <c r="AF2442" i="10"/>
  <c r="AB2442" i="10"/>
  <c r="AA2442" i="10"/>
  <c r="Z2442" i="10"/>
  <c r="AF2441" i="10"/>
  <c r="AB2441" i="10"/>
  <c r="AA2441" i="10"/>
  <c r="Z2441" i="10"/>
  <c r="AF2440" i="10"/>
  <c r="AA2440" i="10"/>
  <c r="AB2440" i="10" s="1"/>
  <c r="Z2440" i="10"/>
  <c r="AF2439" i="10"/>
  <c r="AB2439" i="10"/>
  <c r="AA2439" i="10"/>
  <c r="Z2439" i="10"/>
  <c r="AF2438" i="10"/>
  <c r="AB2438" i="10"/>
  <c r="AA2438" i="10"/>
  <c r="Z2438" i="10"/>
  <c r="AF2437" i="10"/>
  <c r="AF2436" i="10"/>
  <c r="AF2435" i="10"/>
  <c r="AB2435" i="10"/>
  <c r="AA2435" i="10"/>
  <c r="Z2435" i="10"/>
  <c r="AF2434" i="10"/>
  <c r="AA2434" i="10"/>
  <c r="AB2434" i="10" s="1"/>
  <c r="Z2434" i="10"/>
  <c r="AF2433" i="10"/>
  <c r="AB2433" i="10"/>
  <c r="AA2433" i="10"/>
  <c r="Z2433" i="10"/>
  <c r="AB2432" i="10"/>
  <c r="AA2432" i="10"/>
  <c r="Z2432" i="10"/>
  <c r="AA2431" i="10"/>
  <c r="AB2431" i="10" s="1"/>
  <c r="Z2431" i="10"/>
  <c r="AB2430" i="10"/>
  <c r="AA2430" i="10"/>
  <c r="Z2430" i="10"/>
  <c r="AA2429" i="10"/>
  <c r="AB2429" i="10" s="1"/>
  <c r="Z2429" i="10"/>
  <c r="AB2428" i="10"/>
  <c r="AA2428" i="10"/>
  <c r="Z2428" i="10"/>
  <c r="AA2427" i="10"/>
  <c r="AB2427" i="10" s="1"/>
  <c r="Z2427" i="10"/>
  <c r="AB2426" i="10"/>
  <c r="AA2426" i="10"/>
  <c r="Z2426" i="10"/>
  <c r="A2426" i="10"/>
  <c r="AF2425" i="10"/>
  <c r="AA2425" i="10"/>
  <c r="AB2425" i="10" s="1"/>
  <c r="Z2425" i="10"/>
  <c r="AF2424" i="10"/>
  <c r="AA2424" i="10"/>
  <c r="AB2424" i="10" s="1"/>
  <c r="Z2424" i="10"/>
  <c r="AF2423" i="10"/>
  <c r="AB2423" i="10"/>
  <c r="AA2423" i="10"/>
  <c r="Z2423" i="10"/>
  <c r="AF2422" i="10"/>
  <c r="AB2422" i="10"/>
  <c r="AA2422" i="10"/>
  <c r="Z2422" i="10"/>
  <c r="AF2421" i="10"/>
  <c r="AA2421" i="10"/>
  <c r="AB2421" i="10" s="1"/>
  <c r="Z2421" i="10"/>
  <c r="AF2420" i="10"/>
  <c r="AB2420" i="10"/>
  <c r="AA2420" i="10"/>
  <c r="Z2420" i="10"/>
  <c r="AF2419" i="10"/>
  <c r="AB2419" i="10"/>
  <c r="AA2419" i="10"/>
  <c r="Z2419" i="10"/>
  <c r="AF2418" i="10"/>
  <c r="AB2418" i="10"/>
  <c r="AA2418" i="10"/>
  <c r="Z2418" i="10"/>
  <c r="K2417" i="10"/>
  <c r="K2416" i="10"/>
  <c r="K2415" i="10"/>
  <c r="K2414" i="10"/>
  <c r="K2413" i="10"/>
  <c r="K2412" i="10"/>
  <c r="B2408" i="10"/>
  <c r="B2409" i="10" s="1"/>
  <c r="B2410" i="10" s="1"/>
  <c r="B2411" i="10" s="1"/>
  <c r="B2412" i="10" s="1"/>
  <c r="B2413" i="10" s="1"/>
  <c r="B2414" i="10" s="1"/>
  <c r="B2415" i="10" s="1"/>
  <c r="B2416" i="10" s="1"/>
  <c r="B2417" i="10" s="1"/>
  <c r="AA2405" i="10"/>
  <c r="AB2405" i="10" s="1"/>
  <c r="Z2405" i="10"/>
  <c r="K2404" i="10"/>
  <c r="K2403" i="10"/>
  <c r="K2402" i="10"/>
  <c r="K2401" i="10"/>
  <c r="K2400" i="10"/>
  <c r="K2399" i="10"/>
  <c r="B2395" i="10"/>
  <c r="B2396" i="10" s="1"/>
  <c r="B2397" i="10" s="1"/>
  <c r="B2398" i="10" s="1"/>
  <c r="B2399" i="10" s="1"/>
  <c r="B2400" i="10" s="1"/>
  <c r="B2401" i="10" s="1"/>
  <c r="B2402" i="10" s="1"/>
  <c r="B2403" i="10" s="1"/>
  <c r="B2404" i="10" s="1"/>
  <c r="AB2392" i="10"/>
  <c r="AA2392" i="10"/>
  <c r="Z2392" i="10"/>
  <c r="K2391" i="10"/>
  <c r="K2390" i="10"/>
  <c r="K2389" i="10"/>
  <c r="K2388" i="10"/>
  <c r="K2387" i="10"/>
  <c r="K2386" i="10"/>
  <c r="B2385" i="10"/>
  <c r="B2386" i="10" s="1"/>
  <c r="B2387" i="10" s="1"/>
  <c r="B2388" i="10" s="1"/>
  <c r="B2389" i="10" s="1"/>
  <c r="B2390" i="10" s="1"/>
  <c r="B2391" i="10" s="1"/>
  <c r="B2383" i="10"/>
  <c r="B2384" i="10" s="1"/>
  <c r="B2382" i="10"/>
  <c r="AB2379" i="10"/>
  <c r="AA2379" i="10"/>
  <c r="Z2379" i="10"/>
  <c r="K2378" i="10"/>
  <c r="K2377" i="10"/>
  <c r="B2377" i="10"/>
  <c r="B2378" i="10" s="1"/>
  <c r="K2376" i="10"/>
  <c r="K2375" i="10"/>
  <c r="K2374" i="10"/>
  <c r="K2373" i="10"/>
  <c r="B2369" i="10"/>
  <c r="B2370" i="10" s="1"/>
  <c r="B2371" i="10" s="1"/>
  <c r="B2372" i="10" s="1"/>
  <c r="B2373" i="10" s="1"/>
  <c r="B2374" i="10" s="1"/>
  <c r="B2375" i="10" s="1"/>
  <c r="B2376" i="10" s="1"/>
  <c r="A2368" i="10"/>
  <c r="AF2367" i="10"/>
  <c r="AA2367" i="10"/>
  <c r="AB2367" i="10" s="1"/>
  <c r="Z2367" i="10"/>
  <c r="AF2366" i="10"/>
  <c r="AB2366" i="10"/>
  <c r="AA2366" i="10"/>
  <c r="Z2366" i="10"/>
  <c r="A2366" i="10"/>
  <c r="A2367" i="10" s="1"/>
  <c r="A2365" i="10"/>
  <c r="AF2365" i="10" s="1"/>
  <c r="AF2364" i="10"/>
  <c r="AB2364" i="10"/>
  <c r="AA2364" i="10"/>
  <c r="Z2364" i="10"/>
  <c r="AF2363" i="10"/>
  <c r="AA2363" i="10"/>
  <c r="AB2363" i="10" s="1"/>
  <c r="Z2363" i="10"/>
  <c r="AF2362" i="10"/>
  <c r="AB2362" i="10"/>
  <c r="AA2362" i="10"/>
  <c r="Z2362" i="10"/>
  <c r="AF2361" i="10"/>
  <c r="AB2361" i="10"/>
  <c r="AA2361" i="10"/>
  <c r="Z2361" i="10"/>
  <c r="AF2360" i="10"/>
  <c r="AB2360" i="10"/>
  <c r="AA2360" i="10"/>
  <c r="Z2360" i="10"/>
  <c r="AF2359" i="10"/>
  <c r="AA2359" i="10"/>
  <c r="AB2359" i="10" s="1"/>
  <c r="Z2359" i="10"/>
  <c r="AF2358" i="10"/>
  <c r="AF2357" i="10"/>
  <c r="AF2356" i="10"/>
  <c r="AF2355" i="10"/>
  <c r="AF2354" i="10"/>
  <c r="AF2353" i="10"/>
  <c r="AB2353" i="10"/>
  <c r="AA2353" i="10"/>
  <c r="Z2353" i="10"/>
  <c r="AF2352" i="10"/>
  <c r="AA2352" i="10"/>
  <c r="AB2352" i="10" s="1"/>
  <c r="Z2352" i="10"/>
  <c r="AF2351" i="10"/>
  <c r="AA2351" i="10"/>
  <c r="AB2351" i="10" s="1"/>
  <c r="Z2351" i="10"/>
  <c r="AF2350" i="10"/>
  <c r="AA2350" i="10"/>
  <c r="AB2350" i="10" s="1"/>
  <c r="Z2350" i="10"/>
  <c r="AF2349" i="10"/>
  <c r="AB2349" i="10"/>
  <c r="AA2349" i="10"/>
  <c r="Z2349" i="10"/>
  <c r="AF2348" i="10"/>
  <c r="AA2348" i="10"/>
  <c r="AB2348" i="10" s="1"/>
  <c r="Z2348" i="10"/>
  <c r="AF2347" i="10"/>
  <c r="AA2347" i="10"/>
  <c r="AB2347" i="10" s="1"/>
  <c r="Z2347" i="10"/>
  <c r="J2343" i="10"/>
  <c r="J2344" i="10" s="1"/>
  <c r="J2345" i="10" s="1"/>
  <c r="J2346" i="10" s="1"/>
  <c r="J2340" i="10"/>
  <c r="J2341" i="10" s="1"/>
  <c r="J2342" i="10" s="1"/>
  <c r="J2339" i="10"/>
  <c r="J2333" i="10"/>
  <c r="J2334" i="10" s="1"/>
  <c r="J2335" i="10" s="1"/>
  <c r="J2336" i="10" s="1"/>
  <c r="J2337" i="10" s="1"/>
  <c r="J2331" i="10"/>
  <c r="J2332" i="10" s="1"/>
  <c r="J2330" i="10"/>
  <c r="A2322" i="10"/>
  <c r="AF2322" i="10" s="1"/>
  <c r="AF2321" i="10"/>
  <c r="J2321" i="10"/>
  <c r="J2322" i="10" s="1"/>
  <c r="J2323" i="10" s="1"/>
  <c r="J2324" i="10" s="1"/>
  <c r="J2325" i="10" s="1"/>
  <c r="J2326" i="10" s="1"/>
  <c r="J2327" i="10" s="1"/>
  <c r="J2328" i="10" s="1"/>
  <c r="A2321" i="10"/>
  <c r="AF2320" i="10"/>
  <c r="AF2319" i="10"/>
  <c r="AA2319" i="10"/>
  <c r="AB2319" i="10" s="1"/>
  <c r="Z2319" i="10"/>
  <c r="AF2318" i="10"/>
  <c r="AB2318" i="10"/>
  <c r="AA2318" i="10"/>
  <c r="Z2318" i="10"/>
  <c r="AF2317" i="10"/>
  <c r="AA2317" i="10"/>
  <c r="AB2317" i="10" s="1"/>
  <c r="Z2317" i="10"/>
  <c r="AF2316" i="10"/>
  <c r="AA2316" i="10"/>
  <c r="AB2316" i="10" s="1"/>
  <c r="Z2316" i="10"/>
  <c r="AF2315" i="10"/>
  <c r="AA2315" i="10"/>
  <c r="AB2315" i="10" s="1"/>
  <c r="Z2315" i="10"/>
  <c r="AF2314" i="10"/>
  <c r="AF2313" i="10"/>
  <c r="AF2312" i="10"/>
  <c r="AB2312" i="10"/>
  <c r="AA2312" i="10"/>
  <c r="Z2312" i="10"/>
  <c r="AF2311" i="10"/>
  <c r="AA2311" i="10"/>
  <c r="AB2311" i="10" s="1"/>
  <c r="Z2311" i="10"/>
  <c r="A2306" i="10"/>
  <c r="AF2305" i="10"/>
  <c r="AF2304" i="10"/>
  <c r="AA2304" i="10"/>
  <c r="AB2304" i="10" s="1"/>
  <c r="Z2304" i="10"/>
  <c r="AF2303" i="10"/>
  <c r="AB2303" i="10"/>
  <c r="AA2303" i="10"/>
  <c r="Z2303" i="10"/>
  <c r="AF2302" i="10"/>
  <c r="AA2302" i="10"/>
  <c r="AB2302" i="10" s="1"/>
  <c r="Z2302" i="10"/>
  <c r="AF2301" i="10"/>
  <c r="AB2301" i="10"/>
  <c r="AA2301" i="10"/>
  <c r="Z2301" i="10"/>
  <c r="AF2300" i="10"/>
  <c r="AB2300" i="10"/>
  <c r="AA2300" i="10"/>
  <c r="Z2300" i="10"/>
  <c r="AF2299" i="10"/>
  <c r="AF2298" i="10"/>
  <c r="AF2297" i="10"/>
  <c r="AB2297" i="10"/>
  <c r="AA2297" i="10"/>
  <c r="Z2297" i="10"/>
  <c r="AF2296" i="10"/>
  <c r="AA2296" i="10"/>
  <c r="AB2296" i="10" s="1"/>
  <c r="Z2296" i="10"/>
  <c r="A2286" i="10"/>
  <c r="A2285" i="10"/>
  <c r="AF2285" i="10" s="1"/>
  <c r="AF2284" i="10"/>
  <c r="AF2283" i="10"/>
  <c r="AB2283" i="10"/>
  <c r="AA2283" i="10"/>
  <c r="Z2283" i="10"/>
  <c r="AF2282" i="10"/>
  <c r="AB2282" i="10"/>
  <c r="AA2282" i="10"/>
  <c r="Z2282" i="10"/>
  <c r="AF2281" i="10"/>
  <c r="AA2281" i="10"/>
  <c r="AB2281" i="10" s="1"/>
  <c r="Z2281" i="10"/>
  <c r="AF2280" i="10"/>
  <c r="AA2280" i="10"/>
  <c r="AB2280" i="10" s="1"/>
  <c r="Z2280" i="10"/>
  <c r="AF2279" i="10"/>
  <c r="AA2279" i="10"/>
  <c r="AB2279" i="10" s="1"/>
  <c r="Z2279" i="10"/>
  <c r="AF2278" i="10"/>
  <c r="AF2277" i="10"/>
  <c r="AF2276" i="10"/>
  <c r="AB2276" i="10"/>
  <c r="AA2276" i="10"/>
  <c r="Z2276" i="10"/>
  <c r="AF2275" i="10"/>
  <c r="AA2275" i="10"/>
  <c r="AB2275" i="10" s="1"/>
  <c r="Z2275" i="10"/>
  <c r="K2260" i="10"/>
  <c r="K2266" i="10" s="1"/>
  <c r="K2272" i="10" s="1"/>
  <c r="K2236" i="10"/>
  <c r="K2242" i="10" s="1"/>
  <c r="K2248" i="10" s="1"/>
  <c r="K2254" i="10" s="1"/>
  <c r="K2231" i="10"/>
  <c r="K2237" i="10" s="1"/>
  <c r="K2243" i="10" s="1"/>
  <c r="K2249" i="10" s="1"/>
  <c r="K2255" i="10" s="1"/>
  <c r="K2261" i="10" s="1"/>
  <c r="K2267" i="10" s="1"/>
  <c r="K2273" i="10" s="1"/>
  <c r="K2193" i="10"/>
  <c r="K2199" i="10" s="1"/>
  <c r="K2205" i="10" s="1"/>
  <c r="K2211" i="10" s="1"/>
  <c r="K2217" i="10" s="1"/>
  <c r="K2223" i="10" s="1"/>
  <c r="K2229" i="10" s="1"/>
  <c r="K2235" i="10" s="1"/>
  <c r="K2241" i="10" s="1"/>
  <c r="K2247" i="10" s="1"/>
  <c r="K2253" i="10" s="1"/>
  <c r="K2259" i="10" s="1"/>
  <c r="K2265" i="10" s="1"/>
  <c r="K2271" i="10" s="1"/>
  <c r="K2188" i="10"/>
  <c r="K2194" i="10" s="1"/>
  <c r="K2200" i="10" s="1"/>
  <c r="K2206" i="10" s="1"/>
  <c r="K2212" i="10" s="1"/>
  <c r="K2218" i="10" s="1"/>
  <c r="K2224" i="10" s="1"/>
  <c r="K2230" i="10" s="1"/>
  <c r="K2180" i="10"/>
  <c r="K2186" i="10" s="1"/>
  <c r="K2192" i="10" s="1"/>
  <c r="K2198" i="10" s="1"/>
  <c r="K2204" i="10" s="1"/>
  <c r="K2210" i="10" s="1"/>
  <c r="K2216" i="10" s="1"/>
  <c r="K2222" i="10" s="1"/>
  <c r="K2228" i="10" s="1"/>
  <c r="K2234" i="10" s="1"/>
  <c r="K2240" i="10" s="1"/>
  <c r="K2246" i="10" s="1"/>
  <c r="K2252" i="10" s="1"/>
  <c r="K2258" i="10" s="1"/>
  <c r="K2264" i="10" s="1"/>
  <c r="K2270" i="10" s="1"/>
  <c r="K2177" i="10"/>
  <c r="K2183" i="10" s="1"/>
  <c r="K2189" i="10" s="1"/>
  <c r="K2195" i="10" s="1"/>
  <c r="K2201" i="10" s="1"/>
  <c r="K2207" i="10" s="1"/>
  <c r="K2213" i="10" s="1"/>
  <c r="K2219" i="10" s="1"/>
  <c r="K2225" i="10" s="1"/>
  <c r="K2172" i="10"/>
  <c r="K2178" i="10" s="1"/>
  <c r="K2184" i="10" s="1"/>
  <c r="K2190" i="10" s="1"/>
  <c r="K2196" i="10" s="1"/>
  <c r="K2202" i="10" s="1"/>
  <c r="K2208" i="10" s="1"/>
  <c r="K2214" i="10" s="1"/>
  <c r="K2220" i="10" s="1"/>
  <c r="K2226" i="10" s="1"/>
  <c r="K2232" i="10" s="1"/>
  <c r="K2238" i="10" s="1"/>
  <c r="K2244" i="10" s="1"/>
  <c r="K2250" i="10" s="1"/>
  <c r="K2256" i="10" s="1"/>
  <c r="K2262" i="10" s="1"/>
  <c r="K2268" i="10" s="1"/>
  <c r="K2274" i="10" s="1"/>
  <c r="K2169" i="10"/>
  <c r="K2175" i="10" s="1"/>
  <c r="K2181" i="10" s="1"/>
  <c r="K2187" i="10" s="1"/>
  <c r="K2168" i="10"/>
  <c r="K2174" i="10" s="1"/>
  <c r="J2167" i="10"/>
  <c r="K2166" i="10"/>
  <c r="K2165" i="10"/>
  <c r="K2171" i="10" s="1"/>
  <c r="K2164" i="10"/>
  <c r="K2170" i="10" s="1"/>
  <c r="K2176" i="10" s="1"/>
  <c r="K2182" i="10" s="1"/>
  <c r="K2163" i="10"/>
  <c r="J2163" i="10"/>
  <c r="J2164" i="10" s="1"/>
  <c r="J2165" i="10" s="1"/>
  <c r="J2166" i="10" s="1"/>
  <c r="K2162" i="10"/>
  <c r="J2162" i="10"/>
  <c r="K2161" i="10"/>
  <c r="K2167" i="10" s="1"/>
  <c r="K2173" i="10" s="1"/>
  <c r="K2179" i="10" s="1"/>
  <c r="K2185" i="10" s="1"/>
  <c r="K2191" i="10" s="1"/>
  <c r="K2197" i="10" s="1"/>
  <c r="K2203" i="10" s="1"/>
  <c r="K2209" i="10" s="1"/>
  <c r="K2215" i="10" s="1"/>
  <c r="K2221" i="10" s="1"/>
  <c r="K2227" i="10" s="1"/>
  <c r="K2233" i="10" s="1"/>
  <c r="K2239" i="10" s="1"/>
  <c r="K2245" i="10" s="1"/>
  <c r="K2251" i="10" s="1"/>
  <c r="K2257" i="10" s="1"/>
  <c r="K2263" i="10" s="1"/>
  <c r="K2269" i="10" s="1"/>
  <c r="J2161" i="10"/>
  <c r="B2161" i="10"/>
  <c r="B2162" i="10" s="1"/>
  <c r="B2163" i="10" s="1"/>
  <c r="B2164" i="10" s="1"/>
  <c r="B2165" i="10" s="1"/>
  <c r="B2166" i="10" s="1"/>
  <c r="B2167" i="10" s="1"/>
  <c r="B2168" i="10" s="1"/>
  <c r="B2169" i="10" s="1"/>
  <c r="B2170" i="10" s="1"/>
  <c r="B2171" i="10" s="1"/>
  <c r="B2172" i="10" s="1"/>
  <c r="B2173" i="10" s="1"/>
  <c r="B2174" i="10" s="1"/>
  <c r="B2175" i="10" s="1"/>
  <c r="B2176" i="10" s="1"/>
  <c r="B2177" i="10" s="1"/>
  <c r="B2178" i="10" s="1"/>
  <c r="B2179" i="10" s="1"/>
  <c r="B2180" i="10" s="1"/>
  <c r="B2181" i="10" s="1"/>
  <c r="B2182" i="10" s="1"/>
  <c r="B2183" i="10" s="1"/>
  <c r="B2184" i="10" s="1"/>
  <c r="B2185" i="10" s="1"/>
  <c r="B2186" i="10" s="1"/>
  <c r="B2187" i="10" s="1"/>
  <c r="B2188" i="10" s="1"/>
  <c r="B2189" i="10" s="1"/>
  <c r="B2190" i="10" s="1"/>
  <c r="B2191" i="10" s="1"/>
  <c r="B2192" i="10" s="1"/>
  <c r="B2193" i="10" s="1"/>
  <c r="B2194" i="10" s="1"/>
  <c r="B2195" i="10" s="1"/>
  <c r="B2196" i="10" s="1"/>
  <c r="B2197" i="10" s="1"/>
  <c r="B2198" i="10" s="1"/>
  <c r="B2199" i="10" s="1"/>
  <c r="B2200" i="10" s="1"/>
  <c r="B2201" i="10" s="1"/>
  <c r="B2202" i="10" s="1"/>
  <c r="B2203" i="10" s="1"/>
  <c r="B2204" i="10" s="1"/>
  <c r="B2205" i="10" s="1"/>
  <c r="B2206" i="10" s="1"/>
  <c r="B2207" i="10" s="1"/>
  <c r="B2208" i="10" s="1"/>
  <c r="B2209" i="10" s="1"/>
  <c r="B2210" i="10" s="1"/>
  <c r="B2211" i="10" s="1"/>
  <c r="B2212" i="10" s="1"/>
  <c r="B2213" i="10" s="1"/>
  <c r="B2214" i="10" s="1"/>
  <c r="B2215" i="10" s="1"/>
  <c r="B2216" i="10" s="1"/>
  <c r="B2217" i="10" s="1"/>
  <c r="B2218" i="10" s="1"/>
  <c r="B2219" i="10" s="1"/>
  <c r="B2220" i="10" s="1"/>
  <c r="B2221" i="10" s="1"/>
  <c r="B2222" i="10" s="1"/>
  <c r="B2223" i="10" s="1"/>
  <c r="B2224" i="10" s="1"/>
  <c r="B2225" i="10" s="1"/>
  <c r="B2226" i="10" s="1"/>
  <c r="B2227" i="10" s="1"/>
  <c r="B2228" i="10" s="1"/>
  <c r="B2229" i="10" s="1"/>
  <c r="B2230" i="10" s="1"/>
  <c r="B2231" i="10" s="1"/>
  <c r="B2232" i="10" s="1"/>
  <c r="B2233" i="10" s="1"/>
  <c r="B2234" i="10" s="1"/>
  <c r="B2235" i="10" s="1"/>
  <c r="B2236" i="10" s="1"/>
  <c r="B2237" i="10" s="1"/>
  <c r="B2238" i="10" s="1"/>
  <c r="B2239" i="10" s="1"/>
  <c r="B2240" i="10" s="1"/>
  <c r="B2241" i="10" s="1"/>
  <c r="B2242" i="10" s="1"/>
  <c r="B2243" i="10" s="1"/>
  <c r="B2244" i="10" s="1"/>
  <c r="B2245" i="10" s="1"/>
  <c r="B2246" i="10" s="1"/>
  <c r="B2247" i="10" s="1"/>
  <c r="B2248" i="10" s="1"/>
  <c r="B2249" i="10" s="1"/>
  <c r="B2250" i="10" s="1"/>
  <c r="B2251" i="10" s="1"/>
  <c r="B2252" i="10" s="1"/>
  <c r="B2253" i="10" s="1"/>
  <c r="B2254" i="10" s="1"/>
  <c r="B2255" i="10" s="1"/>
  <c r="B2256" i="10" s="1"/>
  <c r="B2257" i="10" s="1"/>
  <c r="B2258" i="10" s="1"/>
  <c r="B2259" i="10" s="1"/>
  <c r="B2260" i="10" s="1"/>
  <c r="B2261" i="10" s="1"/>
  <c r="B2262" i="10" s="1"/>
  <c r="B2263" i="10" s="1"/>
  <c r="B2264" i="10" s="1"/>
  <c r="B2265" i="10" s="1"/>
  <c r="B2266" i="10" s="1"/>
  <c r="B2267" i="10" s="1"/>
  <c r="B2268" i="10" s="1"/>
  <c r="B2269" i="10" s="1"/>
  <c r="B2270" i="10" s="1"/>
  <c r="B2271" i="10" s="1"/>
  <c r="B2272" i="10" s="1"/>
  <c r="B2273" i="10" s="1"/>
  <c r="B2274" i="10" s="1"/>
  <c r="J2158" i="10"/>
  <c r="J2159" i="10" s="1"/>
  <c r="J2160" i="10" s="1"/>
  <c r="B2157" i="10"/>
  <c r="B2158" i="10" s="1"/>
  <c r="B2159" i="10" s="1"/>
  <c r="B2160" i="10" s="1"/>
  <c r="J2156" i="10"/>
  <c r="J2157" i="10" s="1"/>
  <c r="C2155" i="10"/>
  <c r="C2156" i="10" s="1"/>
  <c r="C2157" i="10" s="1"/>
  <c r="C2158" i="10" s="1"/>
  <c r="C2159" i="10" s="1"/>
  <c r="C2160" i="10" s="1"/>
  <c r="C2161" i="10" s="1"/>
  <c r="C2162" i="10" s="1"/>
  <c r="C2163" i="10" s="1"/>
  <c r="C2164" i="10" s="1"/>
  <c r="C2165" i="10" s="1"/>
  <c r="C2166" i="10" s="1"/>
  <c r="C2167" i="10" s="1"/>
  <c r="C2168" i="10" s="1"/>
  <c r="C2169" i="10" s="1"/>
  <c r="C2170" i="10" s="1"/>
  <c r="C2171" i="10" s="1"/>
  <c r="C2172" i="10" s="1"/>
  <c r="C2173" i="10" s="1"/>
  <c r="C2174" i="10" s="1"/>
  <c r="C2175" i="10" s="1"/>
  <c r="C2176" i="10" s="1"/>
  <c r="C2177" i="10" s="1"/>
  <c r="C2178" i="10" s="1"/>
  <c r="C2179" i="10" s="1"/>
  <c r="C2180" i="10" s="1"/>
  <c r="C2181" i="10" s="1"/>
  <c r="C2182" i="10" s="1"/>
  <c r="C2183" i="10" s="1"/>
  <c r="C2184" i="10" s="1"/>
  <c r="C2185" i="10" s="1"/>
  <c r="C2186" i="10" s="1"/>
  <c r="C2187" i="10" s="1"/>
  <c r="C2188" i="10" s="1"/>
  <c r="C2189" i="10" s="1"/>
  <c r="C2190" i="10" s="1"/>
  <c r="C2191" i="10" s="1"/>
  <c r="C2192" i="10" s="1"/>
  <c r="C2193" i="10" s="1"/>
  <c r="C2194" i="10" s="1"/>
  <c r="C2195" i="10" s="1"/>
  <c r="C2196" i="10" s="1"/>
  <c r="C2197" i="10" s="1"/>
  <c r="C2198" i="10" s="1"/>
  <c r="C2199" i="10" s="1"/>
  <c r="C2200" i="10" s="1"/>
  <c r="C2201" i="10" s="1"/>
  <c r="C2202" i="10" s="1"/>
  <c r="C2203" i="10" s="1"/>
  <c r="C2204" i="10" s="1"/>
  <c r="C2205" i="10" s="1"/>
  <c r="C2206" i="10" s="1"/>
  <c r="C2207" i="10" s="1"/>
  <c r="C2208" i="10" s="1"/>
  <c r="C2209" i="10" s="1"/>
  <c r="C2210" i="10" s="1"/>
  <c r="C2211" i="10" s="1"/>
  <c r="C2212" i="10" s="1"/>
  <c r="C2213" i="10" s="1"/>
  <c r="C2214" i="10" s="1"/>
  <c r="C2215" i="10" s="1"/>
  <c r="C2216" i="10" s="1"/>
  <c r="C2217" i="10" s="1"/>
  <c r="C2218" i="10" s="1"/>
  <c r="C2219" i="10" s="1"/>
  <c r="C2220" i="10" s="1"/>
  <c r="C2221" i="10" s="1"/>
  <c r="C2222" i="10" s="1"/>
  <c r="C2223" i="10" s="1"/>
  <c r="C2224" i="10" s="1"/>
  <c r="C2225" i="10" s="1"/>
  <c r="C2226" i="10" s="1"/>
  <c r="C2227" i="10" s="1"/>
  <c r="C2228" i="10" s="1"/>
  <c r="C2229" i="10" s="1"/>
  <c r="C2230" i="10" s="1"/>
  <c r="C2231" i="10" s="1"/>
  <c r="C2232" i="10" s="1"/>
  <c r="C2233" i="10" s="1"/>
  <c r="C2234" i="10" s="1"/>
  <c r="C2235" i="10" s="1"/>
  <c r="C2236" i="10" s="1"/>
  <c r="C2237" i="10" s="1"/>
  <c r="C2238" i="10" s="1"/>
  <c r="C2239" i="10" s="1"/>
  <c r="C2240" i="10" s="1"/>
  <c r="C2241" i="10" s="1"/>
  <c r="C2242" i="10" s="1"/>
  <c r="C2243" i="10" s="1"/>
  <c r="C2244" i="10" s="1"/>
  <c r="C2245" i="10" s="1"/>
  <c r="C2246" i="10" s="1"/>
  <c r="C2247" i="10" s="1"/>
  <c r="C2248" i="10" s="1"/>
  <c r="C2249" i="10" s="1"/>
  <c r="C2250" i="10" s="1"/>
  <c r="C2251" i="10" s="1"/>
  <c r="C2252" i="10" s="1"/>
  <c r="C2253" i="10" s="1"/>
  <c r="C2254" i="10" s="1"/>
  <c r="C2255" i="10" s="1"/>
  <c r="C2256" i="10" s="1"/>
  <c r="C2257" i="10" s="1"/>
  <c r="C2258" i="10" s="1"/>
  <c r="C2259" i="10" s="1"/>
  <c r="C2260" i="10" s="1"/>
  <c r="C2261" i="10" s="1"/>
  <c r="C2262" i="10" s="1"/>
  <c r="C2263" i="10" s="1"/>
  <c r="C2264" i="10" s="1"/>
  <c r="C2265" i="10" s="1"/>
  <c r="C2266" i="10" s="1"/>
  <c r="C2267" i="10" s="1"/>
  <c r="C2268" i="10" s="1"/>
  <c r="C2269" i="10" s="1"/>
  <c r="C2270" i="10" s="1"/>
  <c r="C2271" i="10" s="1"/>
  <c r="C2272" i="10" s="1"/>
  <c r="C2273" i="10" s="1"/>
  <c r="C2274" i="10" s="1"/>
  <c r="B2155" i="10"/>
  <c r="B2156" i="10" s="1"/>
  <c r="AB2152" i="10"/>
  <c r="AA2152" i="10"/>
  <c r="Z2152" i="10"/>
  <c r="AA2151" i="10"/>
  <c r="AB2151" i="10" s="1"/>
  <c r="Z2151" i="10"/>
  <c r="AF2150" i="10"/>
  <c r="AB2150" i="10"/>
  <c r="AA2150" i="10"/>
  <c r="Z2150" i="10"/>
  <c r="A2150" i="10"/>
  <c r="A2151" i="10" s="1"/>
  <c r="AF2151" i="10" s="1"/>
  <c r="AF2149" i="10"/>
  <c r="AF2148" i="10"/>
  <c r="AB2148" i="10"/>
  <c r="AA2148" i="10"/>
  <c r="Z2148" i="10"/>
  <c r="AF2147" i="10"/>
  <c r="AA2147" i="10"/>
  <c r="AB2147" i="10" s="1"/>
  <c r="Z2147" i="10"/>
  <c r="AF2146" i="10"/>
  <c r="AF2145" i="10"/>
  <c r="AF2144" i="10"/>
  <c r="AA2144" i="10"/>
  <c r="AB2144" i="10" s="1"/>
  <c r="Z2144" i="10"/>
  <c r="AF2143" i="10"/>
  <c r="AA2143" i="10"/>
  <c r="AB2143" i="10" s="1"/>
  <c r="Z2143" i="10"/>
  <c r="C2090" i="10"/>
  <c r="C2091" i="10" s="1"/>
  <c r="C2092" i="10" s="1"/>
  <c r="C2093" i="10" s="1"/>
  <c r="C2094" i="10" s="1"/>
  <c r="C2095" i="10" s="1"/>
  <c r="C2096" i="10" s="1"/>
  <c r="C2097" i="10" s="1"/>
  <c r="C2098" i="10" s="1"/>
  <c r="C2099" i="10" s="1"/>
  <c r="C2100" i="10" s="1"/>
  <c r="C2101" i="10" s="1"/>
  <c r="C2102" i="10" s="1"/>
  <c r="C2103" i="10" s="1"/>
  <c r="C2104" i="10" s="1"/>
  <c r="C2105" i="10" s="1"/>
  <c r="C2106" i="10" s="1"/>
  <c r="C2107" i="10" s="1"/>
  <c r="C2108" i="10" s="1"/>
  <c r="C2109" i="10" s="1"/>
  <c r="C2110" i="10" s="1"/>
  <c r="C2111" i="10" s="1"/>
  <c r="C2112" i="10" s="1"/>
  <c r="C2113" i="10" s="1"/>
  <c r="C2114" i="10" s="1"/>
  <c r="C2115" i="10" s="1"/>
  <c r="C2116" i="10" s="1"/>
  <c r="C2117" i="10" s="1"/>
  <c r="C2118" i="10" s="1"/>
  <c r="C2119" i="10" s="1"/>
  <c r="C2120" i="10" s="1"/>
  <c r="C2121" i="10" s="1"/>
  <c r="C2122" i="10" s="1"/>
  <c r="C2123" i="10" s="1"/>
  <c r="C2124" i="10" s="1"/>
  <c r="C2125" i="10" s="1"/>
  <c r="C2126" i="10" s="1"/>
  <c r="C2127" i="10" s="1"/>
  <c r="C2128" i="10" s="1"/>
  <c r="C2129" i="10" s="1"/>
  <c r="C2130" i="10" s="1"/>
  <c r="C2131" i="10" s="1"/>
  <c r="C2132" i="10" s="1"/>
  <c r="C2133" i="10" s="1"/>
  <c r="C2134" i="10" s="1"/>
  <c r="C2135" i="10" s="1"/>
  <c r="C2136" i="10" s="1"/>
  <c r="C2137" i="10" s="1"/>
  <c r="C2138" i="10" s="1"/>
  <c r="C2139" i="10" s="1"/>
  <c r="C2140" i="10" s="1"/>
  <c r="C2141" i="10" s="1"/>
  <c r="C2142" i="10" s="1"/>
  <c r="C2083" i="10"/>
  <c r="C2084" i="10" s="1"/>
  <c r="C2085" i="10" s="1"/>
  <c r="C2086" i="10" s="1"/>
  <c r="C2087" i="10" s="1"/>
  <c r="C2088" i="10" s="1"/>
  <c r="C2089" i="10" s="1"/>
  <c r="B2083" i="10"/>
  <c r="B2084" i="10" s="1"/>
  <c r="B2085" i="10" s="1"/>
  <c r="B2086" i="10" s="1"/>
  <c r="B2087" i="10" s="1"/>
  <c r="B2088" i="10" s="1"/>
  <c r="B2089" i="10" s="1"/>
  <c r="B2090" i="10" s="1"/>
  <c r="B2091" i="10" s="1"/>
  <c r="B2092" i="10" s="1"/>
  <c r="B2093" i="10" s="1"/>
  <c r="B2094" i="10" s="1"/>
  <c r="B2095" i="10" s="1"/>
  <c r="B2096" i="10" s="1"/>
  <c r="B2097" i="10" s="1"/>
  <c r="B2098" i="10" s="1"/>
  <c r="B2099" i="10" s="1"/>
  <c r="B2100" i="10" s="1"/>
  <c r="B2101" i="10" s="1"/>
  <c r="B2102" i="10" s="1"/>
  <c r="B2103" i="10" s="1"/>
  <c r="B2104" i="10" s="1"/>
  <c r="B2105" i="10" s="1"/>
  <c r="B2106" i="10" s="1"/>
  <c r="B2107" i="10" s="1"/>
  <c r="B2108" i="10" s="1"/>
  <c r="B2109" i="10" s="1"/>
  <c r="B2110" i="10" s="1"/>
  <c r="B2111" i="10" s="1"/>
  <c r="B2112" i="10" s="1"/>
  <c r="B2113" i="10" s="1"/>
  <c r="B2114" i="10" s="1"/>
  <c r="B2115" i="10" s="1"/>
  <c r="B2116" i="10" s="1"/>
  <c r="B2117" i="10" s="1"/>
  <c r="B2118" i="10" s="1"/>
  <c r="B2119" i="10" s="1"/>
  <c r="B2120" i="10" s="1"/>
  <c r="B2121" i="10" s="1"/>
  <c r="B2122" i="10" s="1"/>
  <c r="B2123" i="10" s="1"/>
  <c r="B2124" i="10" s="1"/>
  <c r="B2125" i="10" s="1"/>
  <c r="B2126" i="10" s="1"/>
  <c r="B2127" i="10" s="1"/>
  <c r="B2128" i="10" s="1"/>
  <c r="B2129" i="10" s="1"/>
  <c r="B2130" i="10" s="1"/>
  <c r="B2131" i="10" s="1"/>
  <c r="B2132" i="10" s="1"/>
  <c r="B2133" i="10" s="1"/>
  <c r="B2134" i="10" s="1"/>
  <c r="B2135" i="10" s="1"/>
  <c r="B2136" i="10" s="1"/>
  <c r="B2137" i="10" s="1"/>
  <c r="B2138" i="10" s="1"/>
  <c r="B2139" i="10" s="1"/>
  <c r="B2140" i="10" s="1"/>
  <c r="B2141" i="10" s="1"/>
  <c r="B2142" i="10" s="1"/>
  <c r="H2082" i="10"/>
  <c r="C2082" i="10"/>
  <c r="H2081" i="10"/>
  <c r="C2081" i="10"/>
  <c r="A2081" i="10"/>
  <c r="A2082" i="10" s="1"/>
  <c r="AF2080" i="10"/>
  <c r="Z2080" i="10"/>
  <c r="H2080" i="10"/>
  <c r="AA2080" i="10" s="1"/>
  <c r="C2080" i="10"/>
  <c r="B2080" i="10"/>
  <c r="B2081" i="10" s="1"/>
  <c r="B2082" i="10" s="1"/>
  <c r="A2080" i="10"/>
  <c r="AF2079" i="10"/>
  <c r="AA2079" i="10"/>
  <c r="Z2079" i="10"/>
  <c r="AF2078" i="10"/>
  <c r="AA2078" i="10"/>
  <c r="AB2078" i="10" s="1"/>
  <c r="Z2078" i="10"/>
  <c r="AF2077" i="10"/>
  <c r="AB2077" i="10"/>
  <c r="AA2077" i="10"/>
  <c r="Z2077" i="10"/>
  <c r="AF2076" i="10"/>
  <c r="AB2076" i="10"/>
  <c r="AA2076" i="10"/>
  <c r="Z2076" i="10"/>
  <c r="AF2075" i="10"/>
  <c r="AA2075" i="10"/>
  <c r="AB2075" i="10" s="1"/>
  <c r="Z2075" i="10"/>
  <c r="AF2074" i="10"/>
  <c r="AA2074" i="10"/>
  <c r="AB2074" i="10" s="1"/>
  <c r="Z2074" i="10"/>
  <c r="AF2073" i="10"/>
  <c r="AF2072" i="10"/>
  <c r="AF2071" i="10"/>
  <c r="AB2071" i="10"/>
  <c r="AA2071" i="10"/>
  <c r="Z2071" i="10"/>
  <c r="AF2070" i="10"/>
  <c r="AB2070" i="10"/>
  <c r="AA2070" i="10"/>
  <c r="Z2070" i="10"/>
  <c r="B2033" i="10"/>
  <c r="B2034" i="10" s="1"/>
  <c r="B2035" i="10" s="1"/>
  <c r="B2036" i="10" s="1"/>
  <c r="B2037" i="10" s="1"/>
  <c r="B2038" i="10" s="1"/>
  <c r="B2039" i="10" s="1"/>
  <c r="B2040" i="10" s="1"/>
  <c r="B2041" i="10" s="1"/>
  <c r="B2042" i="10" s="1"/>
  <c r="B2043" i="10" s="1"/>
  <c r="B2044" i="10" s="1"/>
  <c r="B2045" i="10" s="1"/>
  <c r="B2046" i="10" s="1"/>
  <c r="B2047" i="10" s="1"/>
  <c r="B2048" i="10" s="1"/>
  <c r="B2049" i="10" s="1"/>
  <c r="B2050" i="10" s="1"/>
  <c r="B2051" i="10" s="1"/>
  <c r="B2052" i="10" s="1"/>
  <c r="B2053" i="10" s="1"/>
  <c r="B2054" i="10" s="1"/>
  <c r="B2055" i="10" s="1"/>
  <c r="B2056" i="10" s="1"/>
  <c r="B2057" i="10" s="1"/>
  <c r="B2058" i="10" s="1"/>
  <c r="B2059" i="10" s="1"/>
  <c r="B2060" i="10" s="1"/>
  <c r="B2061" i="10" s="1"/>
  <c r="B2062" i="10" s="1"/>
  <c r="B2063" i="10" s="1"/>
  <c r="B2064" i="10" s="1"/>
  <c r="B2065" i="10" s="1"/>
  <c r="B2066" i="10" s="1"/>
  <c r="B2067" i="10" s="1"/>
  <c r="B2068" i="10" s="1"/>
  <c r="B2069" i="10" s="1"/>
  <c r="B2026" i="10"/>
  <c r="B2027" i="10" s="1"/>
  <c r="B2028" i="10" s="1"/>
  <c r="B2029" i="10" s="1"/>
  <c r="B2030" i="10" s="1"/>
  <c r="B2031" i="10" s="1"/>
  <c r="B2032" i="10" s="1"/>
  <c r="C2025" i="10"/>
  <c r="C2026" i="10" s="1"/>
  <c r="C2027" i="10" s="1"/>
  <c r="C2028" i="10" s="1"/>
  <c r="C2029" i="10" s="1"/>
  <c r="C2030" i="10" s="1"/>
  <c r="C2031" i="10" s="1"/>
  <c r="C2032" i="10" s="1"/>
  <c r="C2033" i="10" s="1"/>
  <c r="C2034" i="10" s="1"/>
  <c r="C2035" i="10" s="1"/>
  <c r="C2036" i="10" s="1"/>
  <c r="C2037" i="10" s="1"/>
  <c r="C2038" i="10" s="1"/>
  <c r="C2039" i="10" s="1"/>
  <c r="C2040" i="10" s="1"/>
  <c r="C2041" i="10" s="1"/>
  <c r="C2042" i="10" s="1"/>
  <c r="C2043" i="10" s="1"/>
  <c r="C2044" i="10" s="1"/>
  <c r="C2045" i="10" s="1"/>
  <c r="C2046" i="10" s="1"/>
  <c r="C2047" i="10" s="1"/>
  <c r="C2048" i="10" s="1"/>
  <c r="C2049" i="10" s="1"/>
  <c r="C2050" i="10" s="1"/>
  <c r="C2051" i="10" s="1"/>
  <c r="C2052" i="10" s="1"/>
  <c r="C2053" i="10" s="1"/>
  <c r="C2054" i="10" s="1"/>
  <c r="C2055" i="10" s="1"/>
  <c r="C2056" i="10" s="1"/>
  <c r="C2057" i="10" s="1"/>
  <c r="C2058" i="10" s="1"/>
  <c r="C2059" i="10" s="1"/>
  <c r="C2060" i="10" s="1"/>
  <c r="C2061" i="10" s="1"/>
  <c r="C2062" i="10" s="1"/>
  <c r="C2063" i="10" s="1"/>
  <c r="C2064" i="10" s="1"/>
  <c r="C2065" i="10" s="1"/>
  <c r="C2066" i="10" s="1"/>
  <c r="C2067" i="10" s="1"/>
  <c r="C2068" i="10" s="1"/>
  <c r="C2069" i="10" s="1"/>
  <c r="B2025" i="10"/>
  <c r="C2024" i="10"/>
  <c r="B2024" i="10"/>
  <c r="C2023" i="10"/>
  <c r="B2023" i="10"/>
  <c r="A2023" i="10"/>
  <c r="AF2022" i="10"/>
  <c r="AF2021" i="10"/>
  <c r="AA2021" i="10"/>
  <c r="AB2021" i="10" s="1"/>
  <c r="Z2021" i="10"/>
  <c r="AF2020" i="10"/>
  <c r="AB2020" i="10"/>
  <c r="AA2020" i="10"/>
  <c r="Z2020" i="10"/>
  <c r="AF2019" i="10"/>
  <c r="AB2019" i="10"/>
  <c r="AA2019" i="10"/>
  <c r="Z2019" i="10"/>
  <c r="AF2018" i="10"/>
  <c r="AA2018" i="10"/>
  <c r="AB2018" i="10" s="1"/>
  <c r="Z2018" i="10"/>
  <c r="AF2017" i="10"/>
  <c r="AA2017" i="10"/>
  <c r="AB2017" i="10" s="1"/>
  <c r="Z2017" i="10"/>
  <c r="AF2016" i="10"/>
  <c r="AB2016" i="10"/>
  <c r="AA2016" i="10"/>
  <c r="Z2016" i="10"/>
  <c r="AF2015" i="10"/>
  <c r="AB2015" i="10"/>
  <c r="AA2015" i="10"/>
  <c r="Z2015" i="10"/>
  <c r="AF2014" i="10"/>
  <c r="AA2014" i="10"/>
  <c r="AB2014" i="10" s="1"/>
  <c r="Z2014" i="10"/>
  <c r="AF2013" i="10"/>
  <c r="AA2013" i="10"/>
  <c r="AB2013" i="10" s="1"/>
  <c r="Z2013" i="10"/>
  <c r="AF2012" i="10"/>
  <c r="AB2012" i="10"/>
  <c r="AA2012" i="10"/>
  <c r="Z2012" i="10"/>
  <c r="AF2011" i="10"/>
  <c r="AF2010" i="10"/>
  <c r="AF2009" i="10"/>
  <c r="AB2009" i="10"/>
  <c r="AA2009" i="10"/>
  <c r="Z2009" i="10"/>
  <c r="AF2008" i="10"/>
  <c r="AA2008" i="10"/>
  <c r="AB2008" i="10" s="1"/>
  <c r="Z2008" i="10"/>
  <c r="AF2007" i="10"/>
  <c r="AB2007" i="10"/>
  <c r="AA2007" i="10"/>
  <c r="Z2007" i="10"/>
  <c r="AF2006" i="10"/>
  <c r="AB2006" i="10"/>
  <c r="AA2006" i="10"/>
  <c r="Z2006" i="10"/>
  <c r="AF2005" i="10"/>
  <c r="AB2005" i="10"/>
  <c r="AA2005" i="10"/>
  <c r="Z2005" i="10"/>
  <c r="AF2004" i="10"/>
  <c r="AA2004" i="10"/>
  <c r="AB2004" i="10" s="1"/>
  <c r="Z2004" i="10"/>
  <c r="AF2003" i="10"/>
  <c r="AB2003" i="10"/>
  <c r="AA2003" i="10"/>
  <c r="Z2003" i="10"/>
  <c r="AF2002" i="10"/>
  <c r="AB2002" i="10"/>
  <c r="AA2002" i="10"/>
  <c r="Z2002" i="10"/>
  <c r="A1999" i="10"/>
  <c r="A1998" i="10"/>
  <c r="AF1998" i="10" s="1"/>
  <c r="AF1997" i="10"/>
  <c r="A1997" i="10"/>
  <c r="AF1996" i="10"/>
  <c r="AF1995" i="10"/>
  <c r="AA1995" i="10"/>
  <c r="AB1995" i="10" s="1"/>
  <c r="Z1995" i="10"/>
  <c r="AF1994" i="10"/>
  <c r="AA1994" i="10"/>
  <c r="AB1994" i="10" s="1"/>
  <c r="Z1994" i="10"/>
  <c r="AF1993" i="10"/>
  <c r="AB1993" i="10"/>
  <c r="AA1993" i="10"/>
  <c r="Z1993" i="10"/>
  <c r="AF1992" i="10"/>
  <c r="AB1992" i="10"/>
  <c r="AA1992" i="10"/>
  <c r="Z1992" i="10"/>
  <c r="AF1991" i="10"/>
  <c r="AA1991" i="10"/>
  <c r="AB1991" i="10" s="1"/>
  <c r="Z1991" i="10"/>
  <c r="AF1990" i="10"/>
  <c r="AF1989" i="10"/>
  <c r="AF1988" i="10"/>
  <c r="AA1988" i="10"/>
  <c r="AB1988" i="10" s="1"/>
  <c r="Z1988" i="10"/>
  <c r="AF1987" i="10"/>
  <c r="AB1987" i="10"/>
  <c r="AA1987" i="10"/>
  <c r="Z1987" i="10"/>
  <c r="A1984" i="10"/>
  <c r="AF1983" i="10"/>
  <c r="AF1982" i="10"/>
  <c r="AB1982" i="10"/>
  <c r="AA1982" i="10"/>
  <c r="Z1982" i="10"/>
  <c r="AF1981" i="10"/>
  <c r="AB1981" i="10"/>
  <c r="AA1981" i="10"/>
  <c r="Z1981" i="10"/>
  <c r="AF1980" i="10"/>
  <c r="AA1980" i="10"/>
  <c r="AB1980" i="10" s="1"/>
  <c r="Z1980" i="10"/>
  <c r="AF1979" i="10"/>
  <c r="AA1979" i="10"/>
  <c r="AB1979" i="10" s="1"/>
  <c r="Z1979" i="10"/>
  <c r="AF1978" i="10"/>
  <c r="AB1978" i="10"/>
  <c r="AA1978" i="10"/>
  <c r="Z1978" i="10"/>
  <c r="AF1977" i="10"/>
  <c r="AF1976" i="10"/>
  <c r="AF1975" i="10"/>
  <c r="AB1975" i="10"/>
  <c r="AA1975" i="10"/>
  <c r="Z1975" i="10"/>
  <c r="AF1974" i="10"/>
  <c r="AA1974" i="10"/>
  <c r="AB1974" i="10" s="1"/>
  <c r="Z1974" i="10"/>
  <c r="AF1973" i="10"/>
  <c r="AA1973" i="10"/>
  <c r="AB1973" i="10" s="1"/>
  <c r="Z1973" i="10"/>
  <c r="AF1972" i="10"/>
  <c r="AF1971" i="10"/>
  <c r="AA1971" i="10"/>
  <c r="AB1971" i="10" s="1"/>
  <c r="Z1971" i="10"/>
  <c r="AF1970" i="10"/>
  <c r="AA1970" i="10"/>
  <c r="AB1970" i="10" s="1"/>
  <c r="Z1970" i="10"/>
  <c r="AF1969" i="10"/>
  <c r="AB1969" i="10"/>
  <c r="AA1969" i="10"/>
  <c r="Z1969" i="10"/>
  <c r="AF1968" i="10"/>
  <c r="AB1968" i="10"/>
  <c r="AA1968" i="10"/>
  <c r="Z1968" i="10"/>
  <c r="AF1967" i="10"/>
  <c r="AA1967" i="10"/>
  <c r="AB1967" i="10" s="1"/>
  <c r="Z1967" i="10"/>
  <c r="AF1966" i="10"/>
  <c r="AA1966" i="10"/>
  <c r="AB1966" i="10" s="1"/>
  <c r="Z1966" i="10"/>
  <c r="AF1965" i="10"/>
  <c r="AF1964" i="10"/>
  <c r="AA1964" i="10"/>
  <c r="AB1964" i="10" s="1"/>
  <c r="Z1964" i="10"/>
  <c r="AF1963" i="10"/>
  <c r="AF1962" i="10"/>
  <c r="AB1962" i="10"/>
  <c r="AA1962" i="10"/>
  <c r="Z1962" i="10"/>
  <c r="AF1961" i="10"/>
  <c r="AF1960" i="10"/>
  <c r="AB1960" i="10"/>
  <c r="AA1960" i="10"/>
  <c r="Z1960" i="10"/>
  <c r="AF1959" i="10"/>
  <c r="AB1959" i="10"/>
  <c r="AA1959" i="10"/>
  <c r="Z1959" i="10"/>
  <c r="AF1958" i="10"/>
  <c r="AA1958" i="10"/>
  <c r="AB1958" i="10" s="1"/>
  <c r="Z1958" i="10"/>
  <c r="AF1957" i="10"/>
  <c r="AA1957" i="10"/>
  <c r="AB1957" i="10" s="1"/>
  <c r="Z1957" i="10"/>
  <c r="AF1956" i="10"/>
  <c r="AF1955" i="10"/>
  <c r="AA1955" i="10"/>
  <c r="AB1955" i="10" s="1"/>
  <c r="Z1955" i="10"/>
  <c r="AF1954" i="10"/>
  <c r="AF1953" i="10"/>
  <c r="AB1953" i="10"/>
  <c r="AA1953" i="10"/>
  <c r="Z1953" i="10"/>
  <c r="AF1952" i="10"/>
  <c r="AF1951" i="10"/>
  <c r="AB1951" i="10"/>
  <c r="AA1951" i="10"/>
  <c r="Z1951" i="10"/>
  <c r="AF1950" i="10"/>
  <c r="AB1950" i="10"/>
  <c r="AA1950" i="10"/>
  <c r="Z1950" i="10"/>
  <c r="AF1949" i="10"/>
  <c r="AA1949" i="10"/>
  <c r="AB1949" i="10" s="1"/>
  <c r="Z1949" i="10"/>
  <c r="AF1948" i="10"/>
  <c r="AA1948" i="10"/>
  <c r="AB1948" i="10" s="1"/>
  <c r="Z1948" i="10"/>
  <c r="AF1947" i="10"/>
  <c r="AF1946" i="10"/>
  <c r="AA1946" i="10"/>
  <c r="AB1946" i="10" s="1"/>
  <c r="Z1946" i="10"/>
  <c r="AF1945" i="10"/>
  <c r="AA1945" i="10"/>
  <c r="AB1945" i="10" s="1"/>
  <c r="Z1945" i="10"/>
  <c r="AF1944" i="10"/>
  <c r="AB1944" i="10"/>
  <c r="AA1944" i="10"/>
  <c r="Z1944" i="10"/>
  <c r="AF1943" i="10"/>
  <c r="AB1943" i="10"/>
  <c r="AA1943" i="10"/>
  <c r="Z1943" i="10"/>
  <c r="AF1942" i="10"/>
  <c r="AA1942" i="10"/>
  <c r="AB1942" i="10" s="1"/>
  <c r="Z1942" i="10"/>
  <c r="AF1941" i="10"/>
  <c r="AB1941" i="10"/>
  <c r="AA1941" i="10"/>
  <c r="Z1941" i="10"/>
  <c r="AF1940" i="10"/>
  <c r="AF1939" i="10"/>
  <c r="AF1938" i="10"/>
  <c r="B1938" i="10"/>
  <c r="B1939" i="10" s="1"/>
  <c r="B1940" i="10" s="1"/>
  <c r="A1938" i="10"/>
  <c r="A1939" i="10" s="1"/>
  <c r="A1940" i="10" s="1"/>
  <c r="AF1937" i="10"/>
  <c r="AF1936" i="10"/>
  <c r="AA1936" i="10"/>
  <c r="AB1936" i="10" s="1"/>
  <c r="Z1936" i="10"/>
  <c r="AF1935" i="10"/>
  <c r="AB1935" i="10"/>
  <c r="AA1935" i="10"/>
  <c r="Z1935" i="10"/>
  <c r="AF1934" i="10"/>
  <c r="AB1934" i="10"/>
  <c r="AA1934" i="10"/>
  <c r="Z1934" i="10"/>
  <c r="AF1933" i="10"/>
  <c r="AB1933" i="10"/>
  <c r="AA1933" i="10"/>
  <c r="Z1933" i="10"/>
  <c r="AF1932" i="10"/>
  <c r="AA1932" i="10"/>
  <c r="AB1932" i="10" s="1"/>
  <c r="Z1932" i="10"/>
  <c r="AF1931" i="10"/>
  <c r="AF1930" i="10"/>
  <c r="AF1929" i="10"/>
  <c r="AB1929" i="10"/>
  <c r="AA1929" i="10"/>
  <c r="Z1929" i="10"/>
  <c r="AF1928" i="10"/>
  <c r="AB1928" i="10"/>
  <c r="AA1928" i="10"/>
  <c r="Z1928" i="10"/>
  <c r="AF1927" i="10"/>
  <c r="AB1927" i="10"/>
  <c r="AA1927" i="10"/>
  <c r="Z1927" i="10"/>
  <c r="AF1926" i="10"/>
  <c r="AF1925" i="10"/>
  <c r="AB1925" i="10"/>
  <c r="AA1925" i="10"/>
  <c r="Z1925" i="10"/>
  <c r="AF1924" i="10"/>
  <c r="AB1924" i="10"/>
  <c r="AA1924" i="10"/>
  <c r="Z1924" i="10"/>
  <c r="AF1923" i="10"/>
  <c r="AA1923" i="10"/>
  <c r="AB1923" i="10" s="1"/>
  <c r="Z1923" i="10"/>
  <c r="AF1922" i="10"/>
  <c r="AA1922" i="10"/>
  <c r="AB1922" i="10" s="1"/>
  <c r="Z1922" i="10"/>
  <c r="AF1921" i="10"/>
  <c r="AB1921" i="10"/>
  <c r="AA1921" i="10"/>
  <c r="Z1921" i="10"/>
  <c r="AF1920" i="10"/>
  <c r="AF1919" i="10"/>
  <c r="AB1919" i="10"/>
  <c r="AA1919" i="10"/>
  <c r="Z1919" i="10"/>
  <c r="AF1918" i="10"/>
  <c r="AB1918" i="10"/>
  <c r="AA1918" i="10"/>
  <c r="Z1918" i="10"/>
  <c r="AF1917" i="10"/>
  <c r="AB1917" i="10"/>
  <c r="AA1917" i="10"/>
  <c r="Z1917" i="10"/>
  <c r="AF1916" i="10"/>
  <c r="AF1915" i="10"/>
  <c r="AB1915" i="10"/>
  <c r="AA1915" i="10"/>
  <c r="Z1915" i="10"/>
  <c r="AF1914" i="10"/>
  <c r="AB1914" i="10"/>
  <c r="AA1914" i="10"/>
  <c r="Z1914" i="10"/>
  <c r="AF1913" i="10"/>
  <c r="AA1913" i="10"/>
  <c r="AB1913" i="10" s="1"/>
  <c r="Z1913" i="10"/>
  <c r="AF1912" i="10"/>
  <c r="AA1912" i="10"/>
  <c r="AB1912" i="10" s="1"/>
  <c r="Z1912" i="10"/>
  <c r="AF1911" i="10"/>
  <c r="AB1911" i="10"/>
  <c r="AA1911" i="10"/>
  <c r="Z1911" i="10"/>
  <c r="AF1910" i="10"/>
  <c r="AF1909" i="10"/>
  <c r="AB1909" i="10"/>
  <c r="AA1909" i="10"/>
  <c r="Z1909" i="10"/>
  <c r="AF1908" i="10"/>
  <c r="AB1908" i="10"/>
  <c r="AA1908" i="10"/>
  <c r="Z1908" i="10"/>
  <c r="AF1907" i="10"/>
  <c r="AB1907" i="10"/>
  <c r="AA1907" i="10"/>
  <c r="Z1907" i="10"/>
  <c r="AF1906" i="10"/>
  <c r="AF1905" i="10"/>
  <c r="AB1905" i="10"/>
  <c r="AA1905" i="10"/>
  <c r="Z1905" i="10"/>
  <c r="AF1904" i="10"/>
  <c r="AB1904" i="10"/>
  <c r="AA1904" i="10"/>
  <c r="Z1904" i="10"/>
  <c r="AF1903" i="10"/>
  <c r="AA1903" i="10"/>
  <c r="AB1903" i="10" s="1"/>
  <c r="Z1903" i="10"/>
  <c r="AF1902" i="10"/>
  <c r="AA1902" i="10"/>
  <c r="AB1902" i="10" s="1"/>
  <c r="Z1902" i="10"/>
  <c r="AF1901" i="10"/>
  <c r="AB1901" i="10"/>
  <c r="AA1901" i="10"/>
  <c r="Z1901" i="10"/>
  <c r="AF1900" i="10"/>
  <c r="AF1899" i="10"/>
  <c r="AB1899" i="10"/>
  <c r="AA1899" i="10"/>
  <c r="Z1899" i="10"/>
  <c r="AF1898" i="10"/>
  <c r="AB1898" i="10"/>
  <c r="AA1898" i="10"/>
  <c r="Z1898" i="10"/>
  <c r="AF1897" i="10"/>
  <c r="A1897" i="10"/>
  <c r="AF1896" i="10"/>
  <c r="AF1895" i="10"/>
  <c r="AA1895" i="10"/>
  <c r="AB1895" i="10" s="1"/>
  <c r="Z1895" i="10"/>
  <c r="AF1894" i="10"/>
  <c r="AB1894" i="10"/>
  <c r="AA1894" i="10"/>
  <c r="Z1894" i="10"/>
  <c r="AF1893" i="10"/>
  <c r="AB1893" i="10"/>
  <c r="AA1893" i="10"/>
  <c r="Z1893" i="10"/>
  <c r="AF1892" i="10"/>
  <c r="AB1892" i="10"/>
  <c r="AA1892" i="10"/>
  <c r="Z1892" i="10"/>
  <c r="AF1891" i="10"/>
  <c r="AA1891" i="10"/>
  <c r="AB1891" i="10" s="1"/>
  <c r="Z1891" i="10"/>
  <c r="AF1890" i="10"/>
  <c r="AA1890" i="10"/>
  <c r="AB1890" i="10" s="1"/>
  <c r="Z1890" i="10"/>
  <c r="AF1889" i="10"/>
  <c r="AB1889" i="10"/>
  <c r="AA1889" i="10"/>
  <c r="Z1889" i="10"/>
  <c r="AF1888" i="10"/>
  <c r="AB1888" i="10"/>
  <c r="AA1888" i="10"/>
  <c r="Z1888" i="10"/>
  <c r="AF1887" i="10"/>
  <c r="AF1886" i="10"/>
  <c r="AF1885" i="10"/>
  <c r="AA1885" i="10"/>
  <c r="AB1885" i="10" s="1"/>
  <c r="Z1885" i="10"/>
  <c r="AF1884" i="10"/>
  <c r="AB1884" i="10"/>
  <c r="AA1884" i="10"/>
  <c r="Z1884" i="10"/>
  <c r="AF1883" i="10"/>
  <c r="AB1883" i="10"/>
  <c r="AA1883" i="10"/>
  <c r="Z1883" i="10"/>
  <c r="AF1882" i="10"/>
  <c r="AB1882" i="10"/>
  <c r="AA1882" i="10"/>
  <c r="Z1882" i="10"/>
  <c r="AF1881" i="10"/>
  <c r="AA1881" i="10"/>
  <c r="AB1881" i="10" s="1"/>
  <c r="Z1881" i="10"/>
  <c r="AF1880" i="10"/>
  <c r="AA1880" i="10"/>
  <c r="AB1880" i="10" s="1"/>
  <c r="Z1880" i="10"/>
  <c r="AF1879" i="10"/>
  <c r="AA1879" i="10"/>
  <c r="AB1879" i="10" s="1"/>
  <c r="Z1879" i="10"/>
  <c r="AF1878" i="10"/>
  <c r="AB1878" i="10"/>
  <c r="AA1878" i="10"/>
  <c r="Z1878" i="10"/>
  <c r="AF1877" i="10"/>
  <c r="AA1877" i="10"/>
  <c r="AB1877" i="10" s="1"/>
  <c r="Z1877" i="10"/>
  <c r="AF1876" i="10"/>
  <c r="AB1876" i="10"/>
  <c r="AA1876" i="10"/>
  <c r="Z1876" i="10"/>
  <c r="AF1875" i="10"/>
  <c r="AB1875" i="10"/>
  <c r="AA1875" i="10"/>
  <c r="Z1875" i="10"/>
  <c r="AF1874" i="10"/>
  <c r="AB1874" i="10"/>
  <c r="AA1874" i="10"/>
  <c r="Z1874" i="10"/>
  <c r="AF1873" i="10"/>
  <c r="AA1873" i="10"/>
  <c r="AB1873" i="10" s="1"/>
  <c r="Z1873" i="10"/>
  <c r="AF1872" i="10"/>
  <c r="AA1872" i="10"/>
  <c r="AB1872" i="10" s="1"/>
  <c r="Z1872" i="10"/>
  <c r="C1863" i="10"/>
  <c r="C1864" i="10" s="1"/>
  <c r="C1865" i="10" s="1"/>
  <c r="C1866" i="10" s="1"/>
  <c r="C1867" i="10" s="1"/>
  <c r="C1868" i="10" s="1"/>
  <c r="C1869" i="10" s="1"/>
  <c r="C1870" i="10" s="1"/>
  <c r="C1871" i="10" s="1"/>
  <c r="C1861" i="10"/>
  <c r="C1862" i="10" s="1"/>
  <c r="A1861" i="10"/>
  <c r="AF1861" i="10" s="1"/>
  <c r="B1860" i="10"/>
  <c r="B1861" i="10" s="1"/>
  <c r="B1862" i="10" s="1"/>
  <c r="B1863" i="10" s="1"/>
  <c r="B1864" i="10" s="1"/>
  <c r="B1865" i="10" s="1"/>
  <c r="B1866" i="10" s="1"/>
  <c r="B1867" i="10" s="1"/>
  <c r="B1868" i="10" s="1"/>
  <c r="B1869" i="10" s="1"/>
  <c r="B1870" i="10" s="1"/>
  <c r="B1871" i="10" s="1"/>
  <c r="A1860" i="10"/>
  <c r="AF1860" i="10" s="1"/>
  <c r="AF1859" i="10"/>
  <c r="AB1859" i="10"/>
  <c r="AA1859" i="10"/>
  <c r="Z1859" i="10"/>
  <c r="AF1858" i="10"/>
  <c r="AB1858" i="10"/>
  <c r="AA1858" i="10"/>
  <c r="Z1858" i="10"/>
  <c r="AF1857" i="10"/>
  <c r="AB1857" i="10"/>
  <c r="AA1857" i="10"/>
  <c r="Z1857" i="10"/>
  <c r="AF1856" i="10"/>
  <c r="AA1856" i="10"/>
  <c r="AB1856" i="10" s="1"/>
  <c r="Z1856" i="10"/>
  <c r="AF1855" i="10"/>
  <c r="AF1854" i="10"/>
  <c r="AF1853" i="10"/>
  <c r="AB1853" i="10"/>
  <c r="AA1853" i="10"/>
  <c r="Z1853" i="10"/>
  <c r="AF1852" i="10"/>
  <c r="AB1852" i="10"/>
  <c r="AA1852" i="10"/>
  <c r="Z1852" i="10"/>
  <c r="AF1851" i="10"/>
  <c r="AB1851" i="10"/>
  <c r="AA1851" i="10"/>
  <c r="Z1851" i="10"/>
  <c r="AF1850" i="10"/>
  <c r="AA1850" i="10"/>
  <c r="AB1850" i="10" s="1"/>
  <c r="Z1850" i="10"/>
  <c r="B1846" i="10"/>
  <c r="B1847" i="10" s="1"/>
  <c r="B1848" i="10" s="1"/>
  <c r="B1849" i="10" s="1"/>
  <c r="C1841" i="10"/>
  <c r="C1842" i="10" s="1"/>
  <c r="C1843" i="10" s="1"/>
  <c r="C1844" i="10" s="1"/>
  <c r="C1845" i="10" s="1"/>
  <c r="C1846" i="10" s="1"/>
  <c r="C1847" i="10" s="1"/>
  <c r="C1848" i="10" s="1"/>
  <c r="C1849" i="10" s="1"/>
  <c r="C1840" i="10"/>
  <c r="A1839" i="10"/>
  <c r="AF1838" i="10"/>
  <c r="C1838" i="10"/>
  <c r="C1839" i="10" s="1"/>
  <c r="B1838" i="10"/>
  <c r="B1839" i="10" s="1"/>
  <c r="B1840" i="10" s="1"/>
  <c r="B1841" i="10" s="1"/>
  <c r="B1842" i="10" s="1"/>
  <c r="B1843" i="10" s="1"/>
  <c r="B1844" i="10" s="1"/>
  <c r="B1845" i="10" s="1"/>
  <c r="A1838" i="10"/>
  <c r="AF1837" i="10"/>
  <c r="AF1836" i="10"/>
  <c r="AB1836" i="10"/>
  <c r="AA1836" i="10"/>
  <c r="Z1836" i="10"/>
  <c r="AF1835" i="10"/>
  <c r="AA1835" i="10"/>
  <c r="AB1835" i="10" s="1"/>
  <c r="Z1835" i="10"/>
  <c r="AF1834" i="10"/>
  <c r="AA1834" i="10"/>
  <c r="AB1834" i="10" s="1"/>
  <c r="Z1834" i="10"/>
  <c r="AF1833" i="10"/>
  <c r="AF1832" i="10"/>
  <c r="AF1831" i="10"/>
  <c r="AB1831" i="10"/>
  <c r="AA1831" i="10"/>
  <c r="Z1831" i="10"/>
  <c r="AF1830" i="10"/>
  <c r="AB1830" i="10"/>
  <c r="AA1830" i="10"/>
  <c r="Z1830" i="10"/>
  <c r="AF1829" i="10"/>
  <c r="AA1829" i="10"/>
  <c r="AB1829" i="10" s="1"/>
  <c r="Z1829" i="10"/>
  <c r="AF1828" i="10"/>
  <c r="AB1828" i="10"/>
  <c r="AA1828" i="10"/>
  <c r="Z1828" i="10"/>
  <c r="AF1827" i="10"/>
  <c r="AB1827" i="10"/>
  <c r="AA1827" i="10"/>
  <c r="Z1827" i="10"/>
  <c r="AF1826" i="10"/>
  <c r="AB1826" i="10"/>
  <c r="AA1826" i="10"/>
  <c r="Z1826" i="10"/>
  <c r="AF1825" i="10"/>
  <c r="AA1825" i="10"/>
  <c r="AB1825" i="10" s="1"/>
  <c r="Z1825" i="10"/>
  <c r="AF1824" i="10"/>
  <c r="AB1824" i="10"/>
  <c r="AA1824" i="10"/>
  <c r="Z1824" i="10"/>
  <c r="AF1823" i="10"/>
  <c r="AB1823" i="10"/>
  <c r="AA1823" i="10"/>
  <c r="Z1823" i="10"/>
  <c r="AF1822" i="10"/>
  <c r="AB1822" i="10"/>
  <c r="AA1822" i="10"/>
  <c r="Z1822" i="10"/>
  <c r="C1821" i="10"/>
  <c r="C1817" i="10"/>
  <c r="C1812" i="10"/>
  <c r="C1813" i="10" s="1"/>
  <c r="C1814" i="10" s="1"/>
  <c r="C1815" i="10" s="1"/>
  <c r="C1816" i="10" s="1"/>
  <c r="C1811" i="10"/>
  <c r="C1806" i="10"/>
  <c r="C1807" i="10" s="1"/>
  <c r="C1808" i="10" s="1"/>
  <c r="C1804" i="10"/>
  <c r="C1805" i="10" s="1"/>
  <c r="B1797" i="10"/>
  <c r="B1798" i="10" s="1"/>
  <c r="B1799" i="10" s="1"/>
  <c r="B1800" i="10" s="1"/>
  <c r="B1801" i="10" s="1"/>
  <c r="B1802" i="10" s="1"/>
  <c r="B1803" i="10" s="1"/>
  <c r="B1804" i="10" s="1"/>
  <c r="B1805" i="10" s="1"/>
  <c r="B1806" i="10" s="1"/>
  <c r="B1807" i="10" s="1"/>
  <c r="B1808" i="10" s="1"/>
  <c r="B1809" i="10" s="1"/>
  <c r="B1810" i="10" s="1"/>
  <c r="B1811" i="10" s="1"/>
  <c r="B1812" i="10" s="1"/>
  <c r="B1813" i="10" s="1"/>
  <c r="B1814" i="10" s="1"/>
  <c r="B1815" i="10" s="1"/>
  <c r="B1816" i="10" s="1"/>
  <c r="B1817" i="10" s="1"/>
  <c r="B1818" i="10" s="1"/>
  <c r="B1819" i="10" s="1"/>
  <c r="B1820" i="10" s="1"/>
  <c r="B1821" i="10" s="1"/>
  <c r="C1796" i="10"/>
  <c r="C1797" i="10" s="1"/>
  <c r="C1798" i="10" s="1"/>
  <c r="C1799" i="10" s="1"/>
  <c r="C1800" i="10" s="1"/>
  <c r="C1801" i="10" s="1"/>
  <c r="B1795" i="10"/>
  <c r="B1796" i="10" s="1"/>
  <c r="A1795" i="10"/>
  <c r="AF1795" i="10" s="1"/>
  <c r="AF1794" i="10"/>
  <c r="AA1794" i="10"/>
  <c r="Z1794" i="10"/>
  <c r="AF1793" i="10"/>
  <c r="AA1793" i="10"/>
  <c r="AB1793" i="10" s="1"/>
  <c r="Z1793" i="10"/>
  <c r="AF1792" i="10"/>
  <c r="AA1792" i="10"/>
  <c r="AB1792" i="10" s="1"/>
  <c r="Z1792" i="10"/>
  <c r="AF1791" i="10"/>
  <c r="AA1791" i="10"/>
  <c r="AB1791" i="10" s="1"/>
  <c r="Z1791" i="10"/>
  <c r="AF1790" i="10"/>
  <c r="AB1790" i="10"/>
  <c r="AA1790" i="10"/>
  <c r="Z1790" i="10"/>
  <c r="AF1789" i="10"/>
  <c r="AA1789" i="10"/>
  <c r="AB1789" i="10" s="1"/>
  <c r="Z1789" i="10"/>
  <c r="AF1788" i="10"/>
  <c r="AF1787" i="10"/>
  <c r="AF1786" i="10"/>
  <c r="AB1786" i="10"/>
  <c r="AA1786" i="10"/>
  <c r="Z1786" i="10"/>
  <c r="AF1785" i="10"/>
  <c r="AB1785" i="10"/>
  <c r="AA1785" i="10"/>
  <c r="Z1785" i="10"/>
  <c r="J1780" i="10"/>
  <c r="J1781" i="10" s="1"/>
  <c r="J1782" i="10" s="1"/>
  <c r="J1783" i="10" s="1"/>
  <c r="J1784" i="10" s="1"/>
  <c r="J1776" i="10"/>
  <c r="J1777" i="10" s="1"/>
  <c r="J1778" i="10" s="1"/>
  <c r="J1774" i="10"/>
  <c r="J1775" i="10" s="1"/>
  <c r="J1769" i="10"/>
  <c r="J1770" i="10" s="1"/>
  <c r="J1771" i="10" s="1"/>
  <c r="J1772" i="10" s="1"/>
  <c r="J1768" i="10"/>
  <c r="J1765" i="10"/>
  <c r="J1766" i="10" s="1"/>
  <c r="J1763" i="10"/>
  <c r="J1764" i="10" s="1"/>
  <c r="J1762" i="10"/>
  <c r="J1756" i="10"/>
  <c r="J1757" i="10" s="1"/>
  <c r="J1758" i="10" s="1"/>
  <c r="J1759" i="10" s="1"/>
  <c r="J1760" i="10" s="1"/>
  <c r="J1752" i="10"/>
  <c r="J1753" i="10" s="1"/>
  <c r="J1754" i="10" s="1"/>
  <c r="J1750" i="10"/>
  <c r="J1751" i="10" s="1"/>
  <c r="J1747" i="10"/>
  <c r="J1748" i="10" s="1"/>
  <c r="J1745" i="10"/>
  <c r="J1746" i="10" s="1"/>
  <c r="J1744" i="10"/>
  <c r="J1740" i="10"/>
  <c r="J1741" i="10" s="1"/>
  <c r="J1742" i="10" s="1"/>
  <c r="J1738" i="10"/>
  <c r="J1739" i="10" s="1"/>
  <c r="J1732" i="10"/>
  <c r="J1733" i="10" s="1"/>
  <c r="J1734" i="10" s="1"/>
  <c r="J1735" i="10" s="1"/>
  <c r="J1736" i="10" s="1"/>
  <c r="J1727" i="10"/>
  <c r="J1728" i="10" s="1"/>
  <c r="J1729" i="10" s="1"/>
  <c r="J1730" i="10" s="1"/>
  <c r="J1726" i="10"/>
  <c r="J1723" i="10"/>
  <c r="J1724" i="10" s="1"/>
  <c r="J1721" i="10"/>
  <c r="J1722" i="10" s="1"/>
  <c r="J1720" i="10"/>
  <c r="J1716" i="10"/>
  <c r="J1717" i="10" s="1"/>
  <c r="J1718" i="10" s="1"/>
  <c r="J1714" i="10"/>
  <c r="J1715" i="10" s="1"/>
  <c r="J1712" i="10"/>
  <c r="J1708" i="10"/>
  <c r="J1709" i="10" s="1"/>
  <c r="J1710" i="10" s="1"/>
  <c r="J1711" i="10" s="1"/>
  <c r="J1703" i="10"/>
  <c r="J1704" i="10" s="1"/>
  <c r="J1705" i="10" s="1"/>
  <c r="J1706" i="10" s="1"/>
  <c r="J1702" i="10"/>
  <c r="J1699" i="10"/>
  <c r="J1700" i="10" s="1"/>
  <c r="J1697" i="10"/>
  <c r="J1698" i="10" s="1"/>
  <c r="J1696" i="10"/>
  <c r="J1692" i="10"/>
  <c r="J1693" i="10" s="1"/>
  <c r="J1694" i="10" s="1"/>
  <c r="J1690" i="10"/>
  <c r="J1691" i="10" s="1"/>
  <c r="J1688" i="10"/>
  <c r="J1684" i="10"/>
  <c r="J1685" i="10" s="1"/>
  <c r="J1686" i="10" s="1"/>
  <c r="J1687" i="10" s="1"/>
  <c r="J1679" i="10"/>
  <c r="J1680" i="10" s="1"/>
  <c r="J1681" i="10" s="1"/>
  <c r="J1682" i="10" s="1"/>
  <c r="J1678" i="10"/>
  <c r="J1675" i="10"/>
  <c r="J1676" i="10" s="1"/>
  <c r="J1673" i="10"/>
  <c r="J1674" i="10" s="1"/>
  <c r="J1672" i="10"/>
  <c r="J1668" i="10"/>
  <c r="J1669" i="10" s="1"/>
  <c r="J1670" i="10" s="1"/>
  <c r="J1666" i="10"/>
  <c r="J1667" i="10" s="1"/>
  <c r="J1660" i="10"/>
  <c r="J1661" i="10" s="1"/>
  <c r="J1662" i="10" s="1"/>
  <c r="J1663" i="10" s="1"/>
  <c r="J1664" i="10" s="1"/>
  <c r="J1655" i="10"/>
  <c r="J1656" i="10" s="1"/>
  <c r="J1657" i="10" s="1"/>
  <c r="J1658" i="10" s="1"/>
  <c r="J1654" i="10"/>
  <c r="J1651" i="10"/>
  <c r="J1652" i="10" s="1"/>
  <c r="J1649" i="10"/>
  <c r="J1650" i="10" s="1"/>
  <c r="J1648" i="10"/>
  <c r="J1644" i="10"/>
  <c r="J1645" i="10" s="1"/>
  <c r="J1646" i="10" s="1"/>
  <c r="J1642" i="10"/>
  <c r="J1643" i="10" s="1"/>
  <c r="J1636" i="10"/>
  <c r="J1637" i="10" s="1"/>
  <c r="J1638" i="10" s="1"/>
  <c r="J1639" i="10" s="1"/>
  <c r="J1640" i="10" s="1"/>
  <c r="J1631" i="10"/>
  <c r="J1632" i="10" s="1"/>
  <c r="J1633" i="10" s="1"/>
  <c r="J1634" i="10" s="1"/>
  <c r="J1630" i="10"/>
  <c r="J1627" i="10"/>
  <c r="J1628" i="10" s="1"/>
  <c r="J1625" i="10"/>
  <c r="J1626" i="10" s="1"/>
  <c r="J1624" i="10"/>
  <c r="J1620" i="10"/>
  <c r="J1621" i="10" s="1"/>
  <c r="J1622" i="10" s="1"/>
  <c r="J1618" i="10"/>
  <c r="J1619" i="10" s="1"/>
  <c r="J1613" i="10"/>
  <c r="J1614" i="10" s="1"/>
  <c r="J1615" i="10" s="1"/>
  <c r="J1616" i="10" s="1"/>
  <c r="J1612" i="10"/>
  <c r="J1609" i="10"/>
  <c r="J1610" i="10" s="1"/>
  <c r="J1607" i="10"/>
  <c r="J1608" i="10" s="1"/>
  <c r="J1606" i="10"/>
  <c r="J1601" i="10"/>
  <c r="J1602" i="10" s="1"/>
  <c r="J1603" i="10" s="1"/>
  <c r="J1604" i="10" s="1"/>
  <c r="J1600" i="10"/>
  <c r="C1599" i="10"/>
  <c r="C1600" i="10" s="1"/>
  <c r="C1601" i="10" s="1"/>
  <c r="C1602" i="10" s="1"/>
  <c r="C1603" i="10" s="1"/>
  <c r="C1604" i="10" s="1"/>
  <c r="C1605" i="10" s="1"/>
  <c r="C1606" i="10" s="1"/>
  <c r="C1607" i="10" s="1"/>
  <c r="C1608" i="10" s="1"/>
  <c r="C1609" i="10" s="1"/>
  <c r="C1610" i="10" s="1"/>
  <c r="C1611" i="10" s="1"/>
  <c r="C1612" i="10" s="1"/>
  <c r="C1613" i="10" s="1"/>
  <c r="C1614" i="10" s="1"/>
  <c r="C1615" i="10" s="1"/>
  <c r="C1616" i="10" s="1"/>
  <c r="C1617" i="10" s="1"/>
  <c r="C1618" i="10" s="1"/>
  <c r="C1619" i="10" s="1"/>
  <c r="C1620" i="10" s="1"/>
  <c r="C1621" i="10" s="1"/>
  <c r="C1622" i="10" s="1"/>
  <c r="C1623" i="10" s="1"/>
  <c r="C1624" i="10" s="1"/>
  <c r="C1625" i="10" s="1"/>
  <c r="C1626" i="10" s="1"/>
  <c r="C1627" i="10" s="1"/>
  <c r="C1628" i="10" s="1"/>
  <c r="C1629" i="10" s="1"/>
  <c r="C1630" i="10" s="1"/>
  <c r="C1631" i="10" s="1"/>
  <c r="C1632" i="10" s="1"/>
  <c r="C1633" i="10" s="1"/>
  <c r="C1634" i="10" s="1"/>
  <c r="C1635" i="10" s="1"/>
  <c r="C1636" i="10" s="1"/>
  <c r="C1637" i="10" s="1"/>
  <c r="C1638" i="10" s="1"/>
  <c r="C1639" i="10" s="1"/>
  <c r="C1640" i="10" s="1"/>
  <c r="C1641" i="10" s="1"/>
  <c r="C1642" i="10" s="1"/>
  <c r="C1643" i="10" s="1"/>
  <c r="C1644" i="10" s="1"/>
  <c r="C1645" i="10" s="1"/>
  <c r="C1646" i="10" s="1"/>
  <c r="C1647" i="10" s="1"/>
  <c r="C1648" i="10" s="1"/>
  <c r="C1649" i="10" s="1"/>
  <c r="C1650" i="10" s="1"/>
  <c r="C1651" i="10" s="1"/>
  <c r="C1652" i="10" s="1"/>
  <c r="C1653" i="10" s="1"/>
  <c r="C1654" i="10" s="1"/>
  <c r="C1655" i="10" s="1"/>
  <c r="C1656" i="10" s="1"/>
  <c r="C1657" i="10" s="1"/>
  <c r="C1658" i="10" s="1"/>
  <c r="C1659" i="10" s="1"/>
  <c r="C1660" i="10" s="1"/>
  <c r="C1661" i="10" s="1"/>
  <c r="C1662" i="10" s="1"/>
  <c r="C1663" i="10" s="1"/>
  <c r="C1664" i="10" s="1"/>
  <c r="C1665" i="10" s="1"/>
  <c r="C1666" i="10" s="1"/>
  <c r="C1667" i="10" s="1"/>
  <c r="C1668" i="10" s="1"/>
  <c r="C1669" i="10" s="1"/>
  <c r="C1670" i="10" s="1"/>
  <c r="C1671" i="10" s="1"/>
  <c r="C1672" i="10" s="1"/>
  <c r="C1673" i="10" s="1"/>
  <c r="C1674" i="10" s="1"/>
  <c r="C1675" i="10" s="1"/>
  <c r="C1676" i="10" s="1"/>
  <c r="C1677" i="10" s="1"/>
  <c r="C1678" i="10" s="1"/>
  <c r="C1679" i="10" s="1"/>
  <c r="C1680" i="10" s="1"/>
  <c r="C1681" i="10" s="1"/>
  <c r="C1682" i="10" s="1"/>
  <c r="C1683" i="10" s="1"/>
  <c r="C1684" i="10" s="1"/>
  <c r="C1685" i="10" s="1"/>
  <c r="C1686" i="10" s="1"/>
  <c r="C1687" i="10" s="1"/>
  <c r="C1688" i="10" s="1"/>
  <c r="C1689" i="10" s="1"/>
  <c r="C1690" i="10" s="1"/>
  <c r="C1691" i="10" s="1"/>
  <c r="C1692" i="10" s="1"/>
  <c r="C1693" i="10" s="1"/>
  <c r="C1694" i="10" s="1"/>
  <c r="C1695" i="10" s="1"/>
  <c r="C1696" i="10" s="1"/>
  <c r="C1697" i="10" s="1"/>
  <c r="C1698" i="10" s="1"/>
  <c r="C1699" i="10" s="1"/>
  <c r="C1700" i="10" s="1"/>
  <c r="C1701" i="10" s="1"/>
  <c r="C1702" i="10" s="1"/>
  <c r="C1703" i="10" s="1"/>
  <c r="C1704" i="10" s="1"/>
  <c r="C1705" i="10" s="1"/>
  <c r="C1706" i="10" s="1"/>
  <c r="C1707" i="10" s="1"/>
  <c r="C1708" i="10" s="1"/>
  <c r="C1709" i="10" s="1"/>
  <c r="C1710" i="10" s="1"/>
  <c r="C1711" i="10" s="1"/>
  <c r="C1712" i="10" s="1"/>
  <c r="C1713" i="10" s="1"/>
  <c r="C1714" i="10" s="1"/>
  <c r="C1715" i="10" s="1"/>
  <c r="C1716" i="10" s="1"/>
  <c r="C1717" i="10" s="1"/>
  <c r="C1718" i="10" s="1"/>
  <c r="C1719" i="10" s="1"/>
  <c r="C1720" i="10" s="1"/>
  <c r="C1721" i="10" s="1"/>
  <c r="C1722" i="10" s="1"/>
  <c r="C1723" i="10" s="1"/>
  <c r="C1724" i="10" s="1"/>
  <c r="C1725" i="10" s="1"/>
  <c r="C1726" i="10" s="1"/>
  <c r="C1727" i="10" s="1"/>
  <c r="C1728" i="10" s="1"/>
  <c r="C1729" i="10" s="1"/>
  <c r="C1730" i="10" s="1"/>
  <c r="C1731" i="10" s="1"/>
  <c r="C1732" i="10" s="1"/>
  <c r="C1733" i="10" s="1"/>
  <c r="C1734" i="10" s="1"/>
  <c r="C1735" i="10" s="1"/>
  <c r="C1736" i="10" s="1"/>
  <c r="C1737" i="10" s="1"/>
  <c r="C1738" i="10" s="1"/>
  <c r="C1739" i="10" s="1"/>
  <c r="C1740" i="10" s="1"/>
  <c r="C1741" i="10" s="1"/>
  <c r="C1742" i="10" s="1"/>
  <c r="C1743" i="10" s="1"/>
  <c r="C1744" i="10" s="1"/>
  <c r="C1745" i="10" s="1"/>
  <c r="C1746" i="10" s="1"/>
  <c r="C1747" i="10" s="1"/>
  <c r="C1748" i="10" s="1"/>
  <c r="C1749" i="10" s="1"/>
  <c r="C1750" i="10" s="1"/>
  <c r="C1751" i="10" s="1"/>
  <c r="C1752" i="10" s="1"/>
  <c r="C1753" i="10" s="1"/>
  <c r="C1754" i="10" s="1"/>
  <c r="C1755" i="10" s="1"/>
  <c r="C1756" i="10" s="1"/>
  <c r="C1757" i="10" s="1"/>
  <c r="C1758" i="10" s="1"/>
  <c r="C1759" i="10" s="1"/>
  <c r="C1760" i="10" s="1"/>
  <c r="C1761" i="10" s="1"/>
  <c r="C1762" i="10" s="1"/>
  <c r="C1763" i="10" s="1"/>
  <c r="C1764" i="10" s="1"/>
  <c r="C1765" i="10" s="1"/>
  <c r="C1766" i="10" s="1"/>
  <c r="C1767" i="10" s="1"/>
  <c r="C1768" i="10" s="1"/>
  <c r="C1769" i="10" s="1"/>
  <c r="C1770" i="10" s="1"/>
  <c r="C1771" i="10" s="1"/>
  <c r="C1772" i="10" s="1"/>
  <c r="C1773" i="10" s="1"/>
  <c r="C1774" i="10" s="1"/>
  <c r="C1775" i="10" s="1"/>
  <c r="C1776" i="10" s="1"/>
  <c r="C1777" i="10" s="1"/>
  <c r="C1778" i="10" s="1"/>
  <c r="C1779" i="10" s="1"/>
  <c r="C1780" i="10" s="1"/>
  <c r="C1781" i="10" s="1"/>
  <c r="C1782" i="10" s="1"/>
  <c r="C1783" i="10" s="1"/>
  <c r="C1784" i="10" s="1"/>
  <c r="C1597" i="10"/>
  <c r="C1598" i="10" s="1"/>
  <c r="A1596" i="10"/>
  <c r="C1595" i="10"/>
  <c r="C1596" i="10" s="1"/>
  <c r="B1595" i="10"/>
  <c r="B1596" i="10" s="1"/>
  <c r="B1597" i="10" s="1"/>
  <c r="B1598" i="10" s="1"/>
  <c r="B1599" i="10" s="1"/>
  <c r="B1600" i="10" s="1"/>
  <c r="B1601" i="10" s="1"/>
  <c r="B1602" i="10" s="1"/>
  <c r="B1603" i="10" s="1"/>
  <c r="B1604" i="10" s="1"/>
  <c r="B1605" i="10" s="1"/>
  <c r="B1606" i="10" s="1"/>
  <c r="B1607" i="10" s="1"/>
  <c r="B1608" i="10" s="1"/>
  <c r="B1609" i="10" s="1"/>
  <c r="B1610" i="10" s="1"/>
  <c r="B1611" i="10" s="1"/>
  <c r="B1612" i="10" s="1"/>
  <c r="B1613" i="10" s="1"/>
  <c r="B1614" i="10" s="1"/>
  <c r="B1615" i="10" s="1"/>
  <c r="B1616" i="10" s="1"/>
  <c r="B1617" i="10" s="1"/>
  <c r="B1618" i="10" s="1"/>
  <c r="B1619" i="10" s="1"/>
  <c r="B1620" i="10" s="1"/>
  <c r="B1621" i="10" s="1"/>
  <c r="B1622" i="10" s="1"/>
  <c r="B1623" i="10" s="1"/>
  <c r="B1624" i="10" s="1"/>
  <c r="B1625" i="10" s="1"/>
  <c r="B1626" i="10" s="1"/>
  <c r="B1627" i="10" s="1"/>
  <c r="B1628" i="10" s="1"/>
  <c r="B1629" i="10" s="1"/>
  <c r="B1630" i="10" s="1"/>
  <c r="B1631" i="10" s="1"/>
  <c r="B1632" i="10" s="1"/>
  <c r="B1633" i="10" s="1"/>
  <c r="B1634" i="10" s="1"/>
  <c r="B1635" i="10" s="1"/>
  <c r="B1636" i="10" s="1"/>
  <c r="B1637" i="10" s="1"/>
  <c r="B1638" i="10" s="1"/>
  <c r="B1639" i="10" s="1"/>
  <c r="B1640" i="10" s="1"/>
  <c r="B1641" i="10" s="1"/>
  <c r="B1642" i="10" s="1"/>
  <c r="B1643" i="10" s="1"/>
  <c r="B1644" i="10" s="1"/>
  <c r="B1645" i="10" s="1"/>
  <c r="B1646" i="10" s="1"/>
  <c r="B1647" i="10" s="1"/>
  <c r="B1648" i="10" s="1"/>
  <c r="B1649" i="10" s="1"/>
  <c r="B1650" i="10" s="1"/>
  <c r="B1651" i="10" s="1"/>
  <c r="B1652" i="10" s="1"/>
  <c r="B1653" i="10" s="1"/>
  <c r="B1654" i="10" s="1"/>
  <c r="B1655" i="10" s="1"/>
  <c r="B1656" i="10" s="1"/>
  <c r="B1657" i="10" s="1"/>
  <c r="B1658" i="10" s="1"/>
  <c r="B1659" i="10" s="1"/>
  <c r="B1660" i="10" s="1"/>
  <c r="B1661" i="10" s="1"/>
  <c r="B1662" i="10" s="1"/>
  <c r="B1663" i="10" s="1"/>
  <c r="B1664" i="10" s="1"/>
  <c r="B1665" i="10" s="1"/>
  <c r="B1666" i="10" s="1"/>
  <c r="B1667" i="10" s="1"/>
  <c r="B1668" i="10" s="1"/>
  <c r="B1669" i="10" s="1"/>
  <c r="B1670" i="10" s="1"/>
  <c r="B1671" i="10" s="1"/>
  <c r="B1672" i="10" s="1"/>
  <c r="B1673" i="10" s="1"/>
  <c r="B1674" i="10" s="1"/>
  <c r="B1675" i="10" s="1"/>
  <c r="B1676" i="10" s="1"/>
  <c r="B1677" i="10" s="1"/>
  <c r="B1678" i="10" s="1"/>
  <c r="B1679" i="10" s="1"/>
  <c r="B1680" i="10" s="1"/>
  <c r="B1681" i="10" s="1"/>
  <c r="B1682" i="10" s="1"/>
  <c r="B1683" i="10" s="1"/>
  <c r="B1684" i="10" s="1"/>
  <c r="B1685" i="10" s="1"/>
  <c r="B1686" i="10" s="1"/>
  <c r="B1687" i="10" s="1"/>
  <c r="B1688" i="10" s="1"/>
  <c r="B1689" i="10" s="1"/>
  <c r="B1690" i="10" s="1"/>
  <c r="B1691" i="10" s="1"/>
  <c r="B1692" i="10" s="1"/>
  <c r="B1693" i="10" s="1"/>
  <c r="B1694" i="10" s="1"/>
  <c r="B1695" i="10" s="1"/>
  <c r="B1696" i="10" s="1"/>
  <c r="B1697" i="10" s="1"/>
  <c r="B1698" i="10" s="1"/>
  <c r="B1699" i="10" s="1"/>
  <c r="B1700" i="10" s="1"/>
  <c r="B1701" i="10" s="1"/>
  <c r="B1702" i="10" s="1"/>
  <c r="B1703" i="10" s="1"/>
  <c r="B1704" i="10" s="1"/>
  <c r="B1705" i="10" s="1"/>
  <c r="B1706" i="10" s="1"/>
  <c r="B1707" i="10" s="1"/>
  <c r="B1708" i="10" s="1"/>
  <c r="B1709" i="10" s="1"/>
  <c r="B1710" i="10" s="1"/>
  <c r="B1711" i="10" s="1"/>
  <c r="B1712" i="10" s="1"/>
  <c r="B1713" i="10" s="1"/>
  <c r="B1714" i="10" s="1"/>
  <c r="B1715" i="10" s="1"/>
  <c r="B1716" i="10" s="1"/>
  <c r="B1717" i="10" s="1"/>
  <c r="B1718" i="10" s="1"/>
  <c r="B1719" i="10" s="1"/>
  <c r="B1720" i="10" s="1"/>
  <c r="B1721" i="10" s="1"/>
  <c r="B1722" i="10" s="1"/>
  <c r="B1723" i="10" s="1"/>
  <c r="B1724" i="10" s="1"/>
  <c r="B1725" i="10" s="1"/>
  <c r="B1726" i="10" s="1"/>
  <c r="B1727" i="10" s="1"/>
  <c r="B1728" i="10" s="1"/>
  <c r="B1729" i="10" s="1"/>
  <c r="B1730" i="10" s="1"/>
  <c r="B1731" i="10" s="1"/>
  <c r="B1732" i="10" s="1"/>
  <c r="B1733" i="10" s="1"/>
  <c r="B1734" i="10" s="1"/>
  <c r="B1735" i="10" s="1"/>
  <c r="B1736" i="10" s="1"/>
  <c r="B1737" i="10" s="1"/>
  <c r="B1738" i="10" s="1"/>
  <c r="B1739" i="10" s="1"/>
  <c r="B1740" i="10" s="1"/>
  <c r="B1741" i="10" s="1"/>
  <c r="B1742" i="10" s="1"/>
  <c r="B1743" i="10" s="1"/>
  <c r="B1744" i="10" s="1"/>
  <c r="B1745" i="10" s="1"/>
  <c r="B1746" i="10" s="1"/>
  <c r="B1747" i="10" s="1"/>
  <c r="B1748" i="10" s="1"/>
  <c r="B1749" i="10" s="1"/>
  <c r="B1750" i="10" s="1"/>
  <c r="B1751" i="10" s="1"/>
  <c r="B1752" i="10" s="1"/>
  <c r="B1753" i="10" s="1"/>
  <c r="B1754" i="10" s="1"/>
  <c r="B1755" i="10" s="1"/>
  <c r="B1756" i="10" s="1"/>
  <c r="B1757" i="10" s="1"/>
  <c r="B1758" i="10" s="1"/>
  <c r="B1759" i="10" s="1"/>
  <c r="B1760" i="10" s="1"/>
  <c r="B1761" i="10" s="1"/>
  <c r="B1762" i="10" s="1"/>
  <c r="B1763" i="10" s="1"/>
  <c r="B1764" i="10" s="1"/>
  <c r="B1765" i="10" s="1"/>
  <c r="B1766" i="10" s="1"/>
  <c r="B1767" i="10" s="1"/>
  <c r="B1768" i="10" s="1"/>
  <c r="B1769" i="10" s="1"/>
  <c r="B1770" i="10" s="1"/>
  <c r="B1771" i="10" s="1"/>
  <c r="B1772" i="10" s="1"/>
  <c r="B1773" i="10" s="1"/>
  <c r="B1774" i="10" s="1"/>
  <c r="B1775" i="10" s="1"/>
  <c r="B1776" i="10" s="1"/>
  <c r="B1777" i="10" s="1"/>
  <c r="B1778" i="10" s="1"/>
  <c r="B1779" i="10" s="1"/>
  <c r="B1780" i="10" s="1"/>
  <c r="B1781" i="10" s="1"/>
  <c r="B1782" i="10" s="1"/>
  <c r="B1783" i="10" s="1"/>
  <c r="B1784" i="10" s="1"/>
  <c r="J1594" i="10"/>
  <c r="J1595" i="10" s="1"/>
  <c r="J1596" i="10" s="1"/>
  <c r="J1597" i="10" s="1"/>
  <c r="J1598" i="10" s="1"/>
  <c r="C1594" i="10"/>
  <c r="B1594" i="10"/>
  <c r="A1594" i="10"/>
  <c r="A1595" i="10" s="1"/>
  <c r="AF1595" i="10" s="1"/>
  <c r="AF1593" i="10"/>
  <c r="AF1592" i="10"/>
  <c r="AA1592" i="10"/>
  <c r="AB1592" i="10" s="1"/>
  <c r="Z1592" i="10"/>
  <c r="AF1591" i="10"/>
  <c r="AB1591" i="10"/>
  <c r="AA1591" i="10"/>
  <c r="Z1591" i="10"/>
  <c r="AF1590" i="10"/>
  <c r="AA1590" i="10"/>
  <c r="AB1590" i="10" s="1"/>
  <c r="Z1590" i="10"/>
  <c r="AF1589" i="10"/>
  <c r="AB1589" i="10"/>
  <c r="AA1589" i="10"/>
  <c r="Z1589" i="10"/>
  <c r="AF1588" i="10"/>
  <c r="AF1587" i="10"/>
  <c r="AF1586" i="10"/>
  <c r="AF1585" i="10"/>
  <c r="AA1585" i="10"/>
  <c r="AB1585" i="10" s="1"/>
  <c r="Z1585" i="10"/>
  <c r="AF1584" i="10"/>
  <c r="AB1584" i="10"/>
  <c r="AA1584" i="10"/>
  <c r="Z1584" i="10"/>
  <c r="AF1583" i="10"/>
  <c r="AB1583" i="10"/>
  <c r="AA1583" i="10"/>
  <c r="Z1583" i="10"/>
  <c r="AF1582" i="10"/>
  <c r="AB1582" i="10"/>
  <c r="AA1582" i="10"/>
  <c r="Z1582" i="10"/>
  <c r="AF1581" i="10"/>
  <c r="AA1581" i="10"/>
  <c r="AB1581" i="10" s="1"/>
  <c r="Z1581" i="10"/>
  <c r="AF1580" i="10"/>
  <c r="AA1580" i="10"/>
  <c r="AB1580" i="10" s="1"/>
  <c r="Z1580" i="10"/>
  <c r="J1544" i="10"/>
  <c r="J1536" i="10"/>
  <c r="J1537" i="10" s="1"/>
  <c r="J1538" i="10" s="1"/>
  <c r="J1539" i="10" s="1"/>
  <c r="J1540" i="10" s="1"/>
  <c r="J1541" i="10" s="1"/>
  <c r="J1542" i="10" s="1"/>
  <c r="J1543" i="10" s="1"/>
  <c r="J1535" i="10"/>
  <c r="J1534" i="10"/>
  <c r="J1530" i="10"/>
  <c r="J1531" i="10" s="1"/>
  <c r="J1532" i="10" s="1"/>
  <c r="J1533" i="10" s="1"/>
  <c r="AF1528" i="10"/>
  <c r="J1528" i="10"/>
  <c r="J1529" i="10" s="1"/>
  <c r="AF1527" i="10"/>
  <c r="J1527" i="10"/>
  <c r="A1527" i="10"/>
  <c r="A1528" i="10" s="1"/>
  <c r="A1529" i="10" s="1"/>
  <c r="AF1526" i="10"/>
  <c r="AF1525" i="10"/>
  <c r="AA1525" i="10"/>
  <c r="AB1525" i="10" s="1"/>
  <c r="Z1525" i="10"/>
  <c r="AF1524" i="10"/>
  <c r="AB1524" i="10"/>
  <c r="AA1524" i="10"/>
  <c r="Z1524" i="10"/>
  <c r="AF1523" i="10"/>
  <c r="AB1523" i="10"/>
  <c r="AA1523" i="10"/>
  <c r="Z1523" i="10"/>
  <c r="AF1522" i="10"/>
  <c r="AB1522" i="10"/>
  <c r="AA1522" i="10"/>
  <c r="Z1522" i="10"/>
  <c r="AF1521" i="10"/>
  <c r="AF1520" i="10"/>
  <c r="AF1519" i="10"/>
  <c r="AF1518" i="10"/>
  <c r="AB1518" i="10"/>
  <c r="AA1518" i="10"/>
  <c r="Z1518" i="10"/>
  <c r="AF1517" i="10"/>
  <c r="AA1517" i="10"/>
  <c r="AB1517" i="10" s="1"/>
  <c r="Z1517" i="10"/>
  <c r="AF1516" i="10"/>
  <c r="AA1516" i="10"/>
  <c r="AB1516" i="10" s="1"/>
  <c r="Z1516" i="10"/>
  <c r="AF1515" i="10"/>
  <c r="AB1515" i="10"/>
  <c r="AA1515" i="10"/>
  <c r="Z1515" i="10"/>
  <c r="B1300" i="10"/>
  <c r="B1301" i="10" s="1"/>
  <c r="B1302" i="10" s="1"/>
  <c r="B1303" i="10" s="1"/>
  <c r="B1304" i="10" s="1"/>
  <c r="B1305" i="10" s="1"/>
  <c r="B1306" i="10" s="1"/>
  <c r="B1307" i="10" s="1"/>
  <c r="B1308" i="10" s="1"/>
  <c r="B1309" i="10" s="1"/>
  <c r="B1310" i="10" s="1"/>
  <c r="B1311" i="10" s="1"/>
  <c r="B1312" i="10" s="1"/>
  <c r="B1313" i="10" s="1"/>
  <c r="B1314" i="10" s="1"/>
  <c r="B1315" i="10" s="1"/>
  <c r="B1316" i="10" s="1"/>
  <c r="B1317" i="10" s="1"/>
  <c r="B1318" i="10" s="1"/>
  <c r="B1319" i="10" s="1"/>
  <c r="B1320" i="10" s="1"/>
  <c r="B1321" i="10" s="1"/>
  <c r="B1322" i="10" s="1"/>
  <c r="B1323" i="10" s="1"/>
  <c r="B1324" i="10" s="1"/>
  <c r="B1325" i="10" s="1"/>
  <c r="B1326" i="10" s="1"/>
  <c r="B1327" i="10" s="1"/>
  <c r="B1328" i="10" s="1"/>
  <c r="B1329" i="10" s="1"/>
  <c r="B1330" i="10" s="1"/>
  <c r="B1331" i="10" s="1"/>
  <c r="B1332" i="10" s="1"/>
  <c r="B1333" i="10" s="1"/>
  <c r="B1334" i="10" s="1"/>
  <c r="B1335" i="10" s="1"/>
  <c r="B1336" i="10" s="1"/>
  <c r="B1337" i="10" s="1"/>
  <c r="B1338" i="10" s="1"/>
  <c r="B1339" i="10" s="1"/>
  <c r="B1340" i="10" s="1"/>
  <c r="B1341" i="10" s="1"/>
  <c r="B1342" i="10" s="1"/>
  <c r="B1343" i="10" s="1"/>
  <c r="B1344" i="10" s="1"/>
  <c r="B1345" i="10" s="1"/>
  <c r="B1346" i="10" s="1"/>
  <c r="B1347" i="10" s="1"/>
  <c r="B1348" i="10" s="1"/>
  <c r="B1349" i="10" s="1"/>
  <c r="B1350" i="10" s="1"/>
  <c r="B1351" i="10" s="1"/>
  <c r="B1352" i="10" s="1"/>
  <c r="B1353" i="10" s="1"/>
  <c r="B1354" i="10" s="1"/>
  <c r="B1355" i="10" s="1"/>
  <c r="B1356" i="10" s="1"/>
  <c r="B1357" i="10" s="1"/>
  <c r="B1358" i="10" s="1"/>
  <c r="B1359" i="10" s="1"/>
  <c r="B1360" i="10" s="1"/>
  <c r="B1361" i="10" s="1"/>
  <c r="B1362" i="10" s="1"/>
  <c r="B1363" i="10" s="1"/>
  <c r="B1364" i="10" s="1"/>
  <c r="B1365" i="10" s="1"/>
  <c r="B1366" i="10" s="1"/>
  <c r="B1367" i="10" s="1"/>
  <c r="B1368" i="10" s="1"/>
  <c r="B1369" i="10" s="1"/>
  <c r="B1370" i="10" s="1"/>
  <c r="B1371" i="10" s="1"/>
  <c r="B1372" i="10" s="1"/>
  <c r="B1373" i="10" s="1"/>
  <c r="B1374" i="10" s="1"/>
  <c r="B1375" i="10" s="1"/>
  <c r="B1376" i="10" s="1"/>
  <c r="B1377" i="10" s="1"/>
  <c r="B1378" i="10" s="1"/>
  <c r="B1379" i="10" s="1"/>
  <c r="B1380" i="10" s="1"/>
  <c r="B1381" i="10" s="1"/>
  <c r="B1382" i="10" s="1"/>
  <c r="B1383" i="10" s="1"/>
  <c r="B1384" i="10" s="1"/>
  <c r="B1385" i="10" s="1"/>
  <c r="B1386" i="10" s="1"/>
  <c r="B1387" i="10" s="1"/>
  <c r="B1388" i="10" s="1"/>
  <c r="B1389" i="10" s="1"/>
  <c r="B1390" i="10" s="1"/>
  <c r="B1391" i="10" s="1"/>
  <c r="B1392" i="10" s="1"/>
  <c r="B1393" i="10" s="1"/>
  <c r="B1394" i="10" s="1"/>
  <c r="B1395" i="10" s="1"/>
  <c r="B1396" i="10" s="1"/>
  <c r="B1397" i="10" s="1"/>
  <c r="B1398" i="10" s="1"/>
  <c r="B1399" i="10" s="1"/>
  <c r="B1400" i="10" s="1"/>
  <c r="B1401" i="10" s="1"/>
  <c r="B1402" i="10" s="1"/>
  <c r="B1403" i="10" s="1"/>
  <c r="B1404" i="10" s="1"/>
  <c r="B1405" i="10" s="1"/>
  <c r="B1406" i="10" s="1"/>
  <c r="B1407" i="10" s="1"/>
  <c r="B1408" i="10" s="1"/>
  <c r="B1409" i="10" s="1"/>
  <c r="B1410" i="10" s="1"/>
  <c r="B1411" i="10" s="1"/>
  <c r="B1412" i="10" s="1"/>
  <c r="B1413" i="10" s="1"/>
  <c r="B1414" i="10" s="1"/>
  <c r="B1415" i="10" s="1"/>
  <c r="B1416" i="10" s="1"/>
  <c r="B1417" i="10" s="1"/>
  <c r="B1418" i="10" s="1"/>
  <c r="B1419" i="10" s="1"/>
  <c r="B1420" i="10" s="1"/>
  <c r="B1421" i="10" s="1"/>
  <c r="B1422" i="10" s="1"/>
  <c r="B1423" i="10" s="1"/>
  <c r="B1424" i="10" s="1"/>
  <c r="B1425" i="10" s="1"/>
  <c r="B1426" i="10" s="1"/>
  <c r="B1427" i="10" s="1"/>
  <c r="B1428" i="10" s="1"/>
  <c r="B1429" i="10" s="1"/>
  <c r="B1430" i="10" s="1"/>
  <c r="B1431" i="10" s="1"/>
  <c r="B1432" i="10" s="1"/>
  <c r="B1433" i="10" s="1"/>
  <c r="B1434" i="10" s="1"/>
  <c r="B1435" i="10" s="1"/>
  <c r="B1436" i="10" s="1"/>
  <c r="B1437" i="10" s="1"/>
  <c r="B1438" i="10" s="1"/>
  <c r="B1439" i="10" s="1"/>
  <c r="B1440" i="10" s="1"/>
  <c r="B1441" i="10" s="1"/>
  <c r="B1442" i="10" s="1"/>
  <c r="B1443" i="10" s="1"/>
  <c r="B1444" i="10" s="1"/>
  <c r="B1445" i="10" s="1"/>
  <c r="B1446" i="10" s="1"/>
  <c r="B1447" i="10" s="1"/>
  <c r="B1448" i="10" s="1"/>
  <c r="B1449" i="10" s="1"/>
  <c r="B1450" i="10" s="1"/>
  <c r="B1451" i="10" s="1"/>
  <c r="B1452" i="10" s="1"/>
  <c r="B1453" i="10" s="1"/>
  <c r="B1454" i="10" s="1"/>
  <c r="B1455" i="10" s="1"/>
  <c r="B1456" i="10" s="1"/>
  <c r="B1457" i="10" s="1"/>
  <c r="B1458" i="10" s="1"/>
  <c r="B1459" i="10" s="1"/>
  <c r="B1460" i="10" s="1"/>
  <c r="B1461" i="10" s="1"/>
  <c r="B1462" i="10" s="1"/>
  <c r="B1463" i="10" s="1"/>
  <c r="B1464" i="10" s="1"/>
  <c r="B1465" i="10" s="1"/>
  <c r="B1466" i="10" s="1"/>
  <c r="B1467" i="10" s="1"/>
  <c r="B1468" i="10" s="1"/>
  <c r="B1469" i="10" s="1"/>
  <c r="B1470" i="10" s="1"/>
  <c r="B1471" i="10" s="1"/>
  <c r="B1472" i="10" s="1"/>
  <c r="B1473" i="10" s="1"/>
  <c r="B1474" i="10" s="1"/>
  <c r="B1475" i="10" s="1"/>
  <c r="B1476" i="10" s="1"/>
  <c r="B1477" i="10" s="1"/>
  <c r="B1478" i="10" s="1"/>
  <c r="B1479" i="10" s="1"/>
  <c r="B1480" i="10" s="1"/>
  <c r="B1481" i="10" s="1"/>
  <c r="B1482" i="10" s="1"/>
  <c r="B1483" i="10" s="1"/>
  <c r="B1484" i="10" s="1"/>
  <c r="B1485" i="10" s="1"/>
  <c r="B1486" i="10" s="1"/>
  <c r="B1487" i="10" s="1"/>
  <c r="B1488" i="10" s="1"/>
  <c r="B1489" i="10" s="1"/>
  <c r="B1490" i="10" s="1"/>
  <c r="B1491" i="10" s="1"/>
  <c r="B1492" i="10" s="1"/>
  <c r="B1493" i="10" s="1"/>
  <c r="B1494" i="10" s="1"/>
  <c r="B1495" i="10" s="1"/>
  <c r="B1496" i="10" s="1"/>
  <c r="B1497" i="10" s="1"/>
  <c r="B1498" i="10" s="1"/>
  <c r="B1499" i="10" s="1"/>
  <c r="B1500" i="10" s="1"/>
  <c r="B1501" i="10" s="1"/>
  <c r="B1502" i="10" s="1"/>
  <c r="B1503" i="10" s="1"/>
  <c r="B1504" i="10" s="1"/>
  <c r="B1505" i="10" s="1"/>
  <c r="B1506" i="10" s="1"/>
  <c r="B1507" i="10" s="1"/>
  <c r="B1508" i="10" s="1"/>
  <c r="B1509" i="10" s="1"/>
  <c r="B1510" i="10" s="1"/>
  <c r="B1511" i="10" s="1"/>
  <c r="B1512" i="10" s="1"/>
  <c r="B1513" i="10" s="1"/>
  <c r="B1295" i="10"/>
  <c r="B1296" i="10" s="1"/>
  <c r="B1297" i="10" s="1"/>
  <c r="B1298" i="10" s="1"/>
  <c r="B1299" i="10" s="1"/>
  <c r="B1292" i="10"/>
  <c r="B1293" i="10" s="1"/>
  <c r="B1294" i="10" s="1"/>
  <c r="B1287" i="10"/>
  <c r="B1288" i="10" s="1"/>
  <c r="B1289" i="10" s="1"/>
  <c r="B1290" i="10" s="1"/>
  <c r="B1291" i="10" s="1"/>
  <c r="AF1285" i="10"/>
  <c r="A1285" i="10"/>
  <c r="A1286" i="10" s="1"/>
  <c r="C1284" i="10"/>
  <c r="C1285" i="10" s="1"/>
  <c r="C1286" i="10" s="1"/>
  <c r="C1287" i="10" s="1"/>
  <c r="C1288" i="10" s="1"/>
  <c r="C1289" i="10" s="1"/>
  <c r="C1290" i="10" s="1"/>
  <c r="C1291" i="10" s="1"/>
  <c r="C1292" i="10" s="1"/>
  <c r="C1293" i="10" s="1"/>
  <c r="C1294" i="10" s="1"/>
  <c r="C1295" i="10" s="1"/>
  <c r="C1296" i="10" s="1"/>
  <c r="C1297" i="10" s="1"/>
  <c r="C1298" i="10" s="1"/>
  <c r="C1299" i="10" s="1"/>
  <c r="C1300" i="10" s="1"/>
  <c r="C1301" i="10" s="1"/>
  <c r="C1302" i="10" s="1"/>
  <c r="C1303" i="10" s="1"/>
  <c r="C1304" i="10" s="1"/>
  <c r="C1305" i="10" s="1"/>
  <c r="C1306" i="10" s="1"/>
  <c r="C1307" i="10" s="1"/>
  <c r="C1308" i="10" s="1"/>
  <c r="C1309" i="10" s="1"/>
  <c r="C1310" i="10" s="1"/>
  <c r="C1311" i="10" s="1"/>
  <c r="C1312" i="10" s="1"/>
  <c r="C1313" i="10" s="1"/>
  <c r="C1314" i="10" s="1"/>
  <c r="C1315" i="10" s="1"/>
  <c r="C1316" i="10" s="1"/>
  <c r="C1317" i="10" s="1"/>
  <c r="C1318" i="10" s="1"/>
  <c r="C1319" i="10" s="1"/>
  <c r="C1320" i="10" s="1"/>
  <c r="C1321" i="10" s="1"/>
  <c r="C1322" i="10" s="1"/>
  <c r="C1323" i="10" s="1"/>
  <c r="C1324" i="10" s="1"/>
  <c r="C1325" i="10" s="1"/>
  <c r="C1326" i="10" s="1"/>
  <c r="C1327" i="10" s="1"/>
  <c r="C1328" i="10" s="1"/>
  <c r="C1329" i="10" s="1"/>
  <c r="C1330" i="10" s="1"/>
  <c r="C1331" i="10" s="1"/>
  <c r="C1332" i="10" s="1"/>
  <c r="C1333" i="10" s="1"/>
  <c r="C1334" i="10" s="1"/>
  <c r="C1335" i="10" s="1"/>
  <c r="C1336" i="10" s="1"/>
  <c r="C1337" i="10" s="1"/>
  <c r="C1338" i="10" s="1"/>
  <c r="C1339" i="10" s="1"/>
  <c r="C1340" i="10" s="1"/>
  <c r="C1341" i="10" s="1"/>
  <c r="C1342" i="10" s="1"/>
  <c r="C1343" i="10" s="1"/>
  <c r="C1344" i="10" s="1"/>
  <c r="C1345" i="10" s="1"/>
  <c r="C1346" i="10" s="1"/>
  <c r="C1347" i="10" s="1"/>
  <c r="C1348" i="10" s="1"/>
  <c r="C1349" i="10" s="1"/>
  <c r="C1350" i="10" s="1"/>
  <c r="C1351" i="10" s="1"/>
  <c r="C1352" i="10" s="1"/>
  <c r="C1353" i="10" s="1"/>
  <c r="C1354" i="10" s="1"/>
  <c r="C1355" i="10" s="1"/>
  <c r="C1356" i="10" s="1"/>
  <c r="C1357" i="10" s="1"/>
  <c r="C1358" i="10" s="1"/>
  <c r="C1359" i="10" s="1"/>
  <c r="C1360" i="10" s="1"/>
  <c r="C1361" i="10" s="1"/>
  <c r="C1362" i="10" s="1"/>
  <c r="C1363" i="10" s="1"/>
  <c r="C1364" i="10" s="1"/>
  <c r="C1365" i="10" s="1"/>
  <c r="C1366" i="10" s="1"/>
  <c r="C1367" i="10" s="1"/>
  <c r="C1368" i="10" s="1"/>
  <c r="C1369" i="10" s="1"/>
  <c r="C1370" i="10" s="1"/>
  <c r="C1371" i="10" s="1"/>
  <c r="C1372" i="10" s="1"/>
  <c r="C1373" i="10" s="1"/>
  <c r="C1374" i="10" s="1"/>
  <c r="C1375" i="10" s="1"/>
  <c r="C1376" i="10" s="1"/>
  <c r="C1377" i="10" s="1"/>
  <c r="C1378" i="10" s="1"/>
  <c r="C1379" i="10" s="1"/>
  <c r="C1380" i="10" s="1"/>
  <c r="C1381" i="10" s="1"/>
  <c r="C1382" i="10" s="1"/>
  <c r="C1383" i="10" s="1"/>
  <c r="C1384" i="10" s="1"/>
  <c r="C1385" i="10" s="1"/>
  <c r="C1386" i="10" s="1"/>
  <c r="C1387" i="10" s="1"/>
  <c r="C1388" i="10" s="1"/>
  <c r="C1389" i="10" s="1"/>
  <c r="C1390" i="10" s="1"/>
  <c r="C1391" i="10" s="1"/>
  <c r="C1392" i="10" s="1"/>
  <c r="C1393" i="10" s="1"/>
  <c r="C1394" i="10" s="1"/>
  <c r="C1395" i="10" s="1"/>
  <c r="C1396" i="10" s="1"/>
  <c r="C1397" i="10" s="1"/>
  <c r="C1398" i="10" s="1"/>
  <c r="C1399" i="10" s="1"/>
  <c r="C1400" i="10" s="1"/>
  <c r="C1401" i="10" s="1"/>
  <c r="C1402" i="10" s="1"/>
  <c r="C1403" i="10" s="1"/>
  <c r="C1404" i="10" s="1"/>
  <c r="C1405" i="10" s="1"/>
  <c r="C1406" i="10" s="1"/>
  <c r="C1407" i="10" s="1"/>
  <c r="C1408" i="10" s="1"/>
  <c r="C1409" i="10" s="1"/>
  <c r="C1410" i="10" s="1"/>
  <c r="C1411" i="10" s="1"/>
  <c r="C1412" i="10" s="1"/>
  <c r="C1413" i="10" s="1"/>
  <c r="C1414" i="10" s="1"/>
  <c r="C1415" i="10" s="1"/>
  <c r="C1416" i="10" s="1"/>
  <c r="C1417" i="10" s="1"/>
  <c r="C1418" i="10" s="1"/>
  <c r="C1419" i="10" s="1"/>
  <c r="C1420" i="10" s="1"/>
  <c r="C1421" i="10" s="1"/>
  <c r="C1422" i="10" s="1"/>
  <c r="C1423" i="10" s="1"/>
  <c r="C1424" i="10" s="1"/>
  <c r="C1425" i="10" s="1"/>
  <c r="C1426" i="10" s="1"/>
  <c r="C1427" i="10" s="1"/>
  <c r="C1428" i="10" s="1"/>
  <c r="C1429" i="10" s="1"/>
  <c r="C1430" i="10" s="1"/>
  <c r="C1431" i="10" s="1"/>
  <c r="C1432" i="10" s="1"/>
  <c r="C1433" i="10" s="1"/>
  <c r="C1434" i="10" s="1"/>
  <c r="C1435" i="10" s="1"/>
  <c r="C1436" i="10" s="1"/>
  <c r="C1437" i="10" s="1"/>
  <c r="C1438" i="10" s="1"/>
  <c r="C1439" i="10" s="1"/>
  <c r="C1440" i="10" s="1"/>
  <c r="C1441" i="10" s="1"/>
  <c r="C1442" i="10" s="1"/>
  <c r="C1443" i="10" s="1"/>
  <c r="C1444" i="10" s="1"/>
  <c r="C1445" i="10" s="1"/>
  <c r="C1446" i="10" s="1"/>
  <c r="C1447" i="10" s="1"/>
  <c r="C1448" i="10" s="1"/>
  <c r="C1449" i="10" s="1"/>
  <c r="C1450" i="10" s="1"/>
  <c r="C1451" i="10" s="1"/>
  <c r="C1452" i="10" s="1"/>
  <c r="C1453" i="10" s="1"/>
  <c r="C1454" i="10" s="1"/>
  <c r="C1455" i="10" s="1"/>
  <c r="C1456" i="10" s="1"/>
  <c r="C1457" i="10" s="1"/>
  <c r="C1458" i="10" s="1"/>
  <c r="C1459" i="10" s="1"/>
  <c r="C1460" i="10" s="1"/>
  <c r="C1461" i="10" s="1"/>
  <c r="C1462" i="10" s="1"/>
  <c r="C1463" i="10" s="1"/>
  <c r="C1464" i="10" s="1"/>
  <c r="C1465" i="10" s="1"/>
  <c r="C1466" i="10" s="1"/>
  <c r="C1467" i="10" s="1"/>
  <c r="C1468" i="10" s="1"/>
  <c r="C1469" i="10" s="1"/>
  <c r="C1470" i="10" s="1"/>
  <c r="C1471" i="10" s="1"/>
  <c r="C1472" i="10" s="1"/>
  <c r="C1473" i="10" s="1"/>
  <c r="C1474" i="10" s="1"/>
  <c r="C1475" i="10" s="1"/>
  <c r="C1476" i="10" s="1"/>
  <c r="C1477" i="10" s="1"/>
  <c r="C1478" i="10" s="1"/>
  <c r="C1479" i="10" s="1"/>
  <c r="C1480" i="10" s="1"/>
  <c r="C1481" i="10" s="1"/>
  <c r="C1482" i="10" s="1"/>
  <c r="C1483" i="10" s="1"/>
  <c r="C1484" i="10" s="1"/>
  <c r="C1485" i="10" s="1"/>
  <c r="C1486" i="10" s="1"/>
  <c r="C1487" i="10" s="1"/>
  <c r="C1488" i="10" s="1"/>
  <c r="C1489" i="10" s="1"/>
  <c r="C1490" i="10" s="1"/>
  <c r="C1491" i="10" s="1"/>
  <c r="C1492" i="10" s="1"/>
  <c r="C1493" i="10" s="1"/>
  <c r="C1494" i="10" s="1"/>
  <c r="C1495" i="10" s="1"/>
  <c r="C1496" i="10" s="1"/>
  <c r="C1497" i="10" s="1"/>
  <c r="C1498" i="10" s="1"/>
  <c r="C1499" i="10" s="1"/>
  <c r="C1500" i="10" s="1"/>
  <c r="C1501" i="10" s="1"/>
  <c r="C1502" i="10" s="1"/>
  <c r="C1503" i="10" s="1"/>
  <c r="C1504" i="10" s="1"/>
  <c r="C1505" i="10" s="1"/>
  <c r="C1506" i="10" s="1"/>
  <c r="C1507" i="10" s="1"/>
  <c r="C1508" i="10" s="1"/>
  <c r="C1509" i="10" s="1"/>
  <c r="C1510" i="10" s="1"/>
  <c r="C1511" i="10" s="1"/>
  <c r="C1512" i="10" s="1"/>
  <c r="C1513" i="10" s="1"/>
  <c r="B1284" i="10"/>
  <c r="B1285" i="10" s="1"/>
  <c r="B1286" i="10" s="1"/>
  <c r="A1284" i="10"/>
  <c r="AF1284" i="10" s="1"/>
  <c r="AF1283" i="10"/>
  <c r="AF1282" i="10"/>
  <c r="AB1282" i="10"/>
  <c r="AA1282" i="10"/>
  <c r="Z1282" i="10"/>
  <c r="AF1281" i="10"/>
  <c r="AA1281" i="10"/>
  <c r="AB1281" i="10" s="1"/>
  <c r="Z1281" i="10"/>
  <c r="AF1280" i="10"/>
  <c r="AA1280" i="10"/>
  <c r="AB1280" i="10" s="1"/>
  <c r="Z1280" i="10"/>
  <c r="AF1279" i="10"/>
  <c r="AB1279" i="10"/>
  <c r="AA1279" i="10"/>
  <c r="Z1279" i="10"/>
  <c r="AF1278" i="10"/>
  <c r="AF1277" i="10"/>
  <c r="AF1276" i="10"/>
  <c r="AB1276" i="10"/>
  <c r="AA1276" i="10"/>
  <c r="Z1276" i="10"/>
  <c r="AF1275" i="10"/>
  <c r="AA1275" i="10"/>
  <c r="AB1275" i="10" s="1"/>
  <c r="Z1275" i="10"/>
  <c r="AF1274" i="10"/>
  <c r="AA1274" i="10"/>
  <c r="AB1274" i="10" s="1"/>
  <c r="Z1274" i="10"/>
  <c r="A1268" i="10"/>
  <c r="A1269" i="10" s="1"/>
  <c r="B1267" i="10"/>
  <c r="B1268" i="10" s="1"/>
  <c r="B1269" i="10" s="1"/>
  <c r="B1270" i="10" s="1"/>
  <c r="B1271" i="10" s="1"/>
  <c r="B1272" i="10" s="1"/>
  <c r="B1273" i="10" s="1"/>
  <c r="A1267" i="10"/>
  <c r="AF1267" i="10" s="1"/>
  <c r="C1266" i="10"/>
  <c r="C1267" i="10" s="1"/>
  <c r="C1268" i="10" s="1"/>
  <c r="C1269" i="10" s="1"/>
  <c r="C1270" i="10" s="1"/>
  <c r="C1271" i="10" s="1"/>
  <c r="C1272" i="10" s="1"/>
  <c r="C1273" i="10" s="1"/>
  <c r="B1266" i="10"/>
  <c r="A1266" i="10"/>
  <c r="AF1266" i="10" s="1"/>
  <c r="AF1265" i="10"/>
  <c r="AF1264" i="10"/>
  <c r="AA1264" i="10"/>
  <c r="AB1264" i="10" s="1"/>
  <c r="Z1264" i="10"/>
  <c r="AF1263" i="10"/>
  <c r="AA1263" i="10"/>
  <c r="AB1263" i="10" s="1"/>
  <c r="Z1263" i="10"/>
  <c r="AF1262" i="10"/>
  <c r="AA1262" i="10"/>
  <c r="AB1262" i="10" s="1"/>
  <c r="Z1262" i="10"/>
  <c r="AF1261" i="10"/>
  <c r="AB1261" i="10"/>
  <c r="AA1261" i="10"/>
  <c r="Z1261" i="10"/>
  <c r="AF1260" i="10"/>
  <c r="AF1259" i="10"/>
  <c r="AF1258" i="10"/>
  <c r="AA1258" i="10"/>
  <c r="AB1258" i="10" s="1"/>
  <c r="Z1258" i="10"/>
  <c r="AF1257" i="10"/>
  <c r="AA1257" i="10"/>
  <c r="AB1257" i="10" s="1"/>
  <c r="Z1257" i="10"/>
  <c r="AF1256" i="10"/>
  <c r="AA1256" i="10"/>
  <c r="AB1256" i="10" s="1"/>
  <c r="Z1256" i="10"/>
  <c r="AF1255" i="10"/>
  <c r="AB1255" i="10"/>
  <c r="AA1255" i="10"/>
  <c r="Z1255" i="10"/>
  <c r="AF1254" i="10"/>
  <c r="A1254" i="10"/>
  <c r="AF1253" i="10"/>
  <c r="AF1252" i="10"/>
  <c r="AA1252" i="10"/>
  <c r="AB1252" i="10" s="1"/>
  <c r="Z1252" i="10"/>
  <c r="AF1251" i="10"/>
  <c r="AA1251" i="10"/>
  <c r="AB1251" i="10" s="1"/>
  <c r="Z1251" i="10"/>
  <c r="AF1250" i="10"/>
  <c r="AB1250" i="10"/>
  <c r="AA1250" i="10"/>
  <c r="Z1250" i="10"/>
  <c r="AF1249" i="10"/>
  <c r="AB1249" i="10"/>
  <c r="AA1249" i="10"/>
  <c r="Z1249" i="10"/>
  <c r="AF1248" i="10"/>
  <c r="AF1247" i="10"/>
  <c r="AF1246" i="10"/>
  <c r="AA1246" i="10"/>
  <c r="AB1246" i="10" s="1"/>
  <c r="Z1246" i="10"/>
  <c r="AF1245" i="10"/>
  <c r="AA1245" i="10"/>
  <c r="AB1245" i="10" s="1"/>
  <c r="Z1245" i="10"/>
  <c r="AF1244" i="10"/>
  <c r="AB1244" i="10"/>
  <c r="AA1244" i="10"/>
  <c r="Z1244" i="10"/>
  <c r="AF1243" i="10"/>
  <c r="AB1243" i="10"/>
  <c r="AA1243" i="10"/>
  <c r="Z1243" i="10"/>
  <c r="AF1242" i="10"/>
  <c r="AA1242" i="10"/>
  <c r="AB1242" i="10" s="1"/>
  <c r="Z1242" i="10"/>
  <c r="J1209" i="10"/>
  <c r="J1215" i="10" s="1"/>
  <c r="AF1208" i="10"/>
  <c r="AF1206" i="10"/>
  <c r="AF1204" i="10"/>
  <c r="J1204" i="10"/>
  <c r="J1205" i="10" s="1"/>
  <c r="J1206" i="10" s="1"/>
  <c r="J1207" i="10" s="1"/>
  <c r="J1208" i="10" s="1"/>
  <c r="A1204" i="10"/>
  <c r="A1205" i="10" s="1"/>
  <c r="A1206" i="10" s="1"/>
  <c r="A1207" i="10" s="1"/>
  <c r="A1208" i="10" s="1"/>
  <c r="A1209" i="10" s="1"/>
  <c r="A1210" i="10" s="1"/>
  <c r="A1211" i="10" s="1"/>
  <c r="A1212" i="10" s="1"/>
  <c r="A1213" i="10" s="1"/>
  <c r="A1214" i="10" s="1"/>
  <c r="A1215" i="10" s="1"/>
  <c r="A1216" i="10" s="1"/>
  <c r="A1217" i="10" s="1"/>
  <c r="A1218" i="10" s="1"/>
  <c r="A1219" i="10" s="1"/>
  <c r="A1220" i="10" s="1"/>
  <c r="A1221" i="10" s="1"/>
  <c r="A1222" i="10" s="1"/>
  <c r="A1223" i="10" s="1"/>
  <c r="A1224" i="10" s="1"/>
  <c r="A1225" i="10" s="1"/>
  <c r="A1226" i="10" s="1"/>
  <c r="A1227" i="10" s="1"/>
  <c r="A1228" i="10" s="1"/>
  <c r="A1229" i="10" s="1"/>
  <c r="A1230" i="10" s="1"/>
  <c r="A1231" i="10" s="1"/>
  <c r="A1232" i="10" s="1"/>
  <c r="A1233" i="10" s="1"/>
  <c r="A1234" i="10" s="1"/>
  <c r="A1235" i="10" s="1"/>
  <c r="A1236" i="10" s="1"/>
  <c r="A1237" i="10" s="1"/>
  <c r="A1238" i="10" s="1"/>
  <c r="A1239" i="10" s="1"/>
  <c r="A1240" i="10" s="1"/>
  <c r="AF1203" i="10"/>
  <c r="AF1202" i="10"/>
  <c r="AA1202" i="10"/>
  <c r="AB1202" i="10" s="1"/>
  <c r="Z1202" i="10"/>
  <c r="AF1201" i="10"/>
  <c r="AB1201" i="10"/>
  <c r="AA1201" i="10"/>
  <c r="Z1201" i="10"/>
  <c r="AF1200" i="10"/>
  <c r="AB1200" i="10"/>
  <c r="AA1200" i="10"/>
  <c r="Z1200" i="10"/>
  <c r="AF1199" i="10"/>
  <c r="AA1199" i="10"/>
  <c r="AB1199" i="10" s="1"/>
  <c r="Z1199" i="10"/>
  <c r="AF1198" i="10"/>
  <c r="AF1197" i="10"/>
  <c r="AF1196" i="10"/>
  <c r="AA1196" i="10"/>
  <c r="AB1196" i="10" s="1"/>
  <c r="Z1196" i="10"/>
  <c r="AF1195" i="10"/>
  <c r="AB1195" i="10"/>
  <c r="AA1195" i="10"/>
  <c r="Z1195" i="10"/>
  <c r="AF1194" i="10"/>
  <c r="AB1194" i="10"/>
  <c r="AA1194" i="10"/>
  <c r="Z1194" i="10"/>
  <c r="AF1193" i="10"/>
  <c r="AB1193" i="10"/>
  <c r="AA1193" i="10"/>
  <c r="Z1193" i="10"/>
  <c r="AF1192" i="10"/>
  <c r="AA1192" i="10"/>
  <c r="AB1192" i="10" s="1"/>
  <c r="Z1192" i="10"/>
  <c r="AF1191" i="10"/>
  <c r="AB1191" i="10"/>
  <c r="AA1191" i="10"/>
  <c r="Z1191" i="10"/>
  <c r="AF1190" i="10"/>
  <c r="AB1190" i="10"/>
  <c r="AA1190" i="10"/>
  <c r="Z1190" i="10"/>
  <c r="AF1189" i="10"/>
  <c r="AB1189" i="10"/>
  <c r="AA1189" i="10"/>
  <c r="Z1189" i="10"/>
  <c r="B1181" i="10"/>
  <c r="B1182" i="10" s="1"/>
  <c r="B1183" i="10" s="1"/>
  <c r="B1184" i="10" s="1"/>
  <c r="B1185" i="10" s="1"/>
  <c r="B1186" i="10" s="1"/>
  <c r="B1187" i="10" s="1"/>
  <c r="B1188" i="10" s="1"/>
  <c r="AA1179" i="10"/>
  <c r="AB1179" i="10" s="1"/>
  <c r="Z1179" i="10"/>
  <c r="A1178" i="10"/>
  <c r="AF1177" i="10"/>
  <c r="AF1176" i="10"/>
  <c r="AB1176" i="10"/>
  <c r="AA1176" i="10"/>
  <c r="Z1176" i="10"/>
  <c r="AF1175" i="10"/>
  <c r="AA1175" i="10"/>
  <c r="AB1175" i="10" s="1"/>
  <c r="Z1175" i="10"/>
  <c r="AF1174" i="10"/>
  <c r="AA1174" i="10"/>
  <c r="AB1174" i="10" s="1"/>
  <c r="Z1174" i="10"/>
  <c r="AF1173" i="10"/>
  <c r="AB1173" i="10"/>
  <c r="AA1173" i="10"/>
  <c r="Z1173" i="10"/>
  <c r="AF1172" i="10"/>
  <c r="AB1172" i="10"/>
  <c r="AA1172" i="10"/>
  <c r="Z1172" i="10"/>
  <c r="AF1171" i="10"/>
  <c r="AF1170" i="10"/>
  <c r="AF1169" i="10"/>
  <c r="AA1169" i="10"/>
  <c r="AB1169" i="10" s="1"/>
  <c r="Z1169" i="10"/>
  <c r="AF1168" i="10"/>
  <c r="AA1168" i="10"/>
  <c r="AB1168" i="10" s="1"/>
  <c r="Z1168" i="10"/>
  <c r="AF1167" i="10"/>
  <c r="AA1167" i="10"/>
  <c r="AB1167" i="10" s="1"/>
  <c r="Z1167" i="10"/>
  <c r="B1139" i="10"/>
  <c r="B1140" i="10" s="1"/>
  <c r="B1141" i="10" s="1"/>
  <c r="B1142" i="10" s="1"/>
  <c r="B1143" i="10" s="1"/>
  <c r="B1144" i="10" s="1"/>
  <c r="B1145" i="10" s="1"/>
  <c r="B1146" i="10" s="1"/>
  <c r="B1147" i="10" s="1"/>
  <c r="B1148" i="10" s="1"/>
  <c r="B1149" i="10" s="1"/>
  <c r="B1150" i="10" s="1"/>
  <c r="B1151" i="10" s="1"/>
  <c r="B1152" i="10" s="1"/>
  <c r="B1153" i="10" s="1"/>
  <c r="B1154" i="10" s="1"/>
  <c r="B1155" i="10" s="1"/>
  <c r="B1156" i="10" s="1"/>
  <c r="B1157" i="10" s="1"/>
  <c r="B1158" i="10" s="1"/>
  <c r="B1159" i="10" s="1"/>
  <c r="B1160" i="10" s="1"/>
  <c r="B1161" i="10" s="1"/>
  <c r="B1162" i="10" s="1"/>
  <c r="B1163" i="10" s="1"/>
  <c r="B1164" i="10" s="1"/>
  <c r="B1165" i="10" s="1"/>
  <c r="B1166" i="10" s="1"/>
  <c r="AA1137" i="10"/>
  <c r="AB1137" i="10" s="1"/>
  <c r="Z1137" i="10"/>
  <c r="AF1136" i="10"/>
  <c r="AF1135" i="10"/>
  <c r="A1135" i="10"/>
  <c r="A1136" i="10" s="1"/>
  <c r="A1137" i="10" s="1"/>
  <c r="AF1134" i="10"/>
  <c r="AF1133" i="10"/>
  <c r="AA1133" i="10"/>
  <c r="AB1133" i="10" s="1"/>
  <c r="Z1133" i="10"/>
  <c r="AF1132" i="10"/>
  <c r="AA1132" i="10"/>
  <c r="AB1132" i="10" s="1"/>
  <c r="Z1132" i="10"/>
  <c r="AF1131" i="10"/>
  <c r="AA1131" i="10"/>
  <c r="AB1131" i="10" s="1"/>
  <c r="Z1131" i="10"/>
  <c r="AF1130" i="10"/>
  <c r="AB1130" i="10"/>
  <c r="AA1130" i="10"/>
  <c r="Z1130" i="10"/>
  <c r="AF1129" i="10"/>
  <c r="AF1128" i="10"/>
  <c r="AA1128" i="10"/>
  <c r="AB1128" i="10" s="1"/>
  <c r="Z1128" i="10"/>
  <c r="AF1127" i="10"/>
  <c r="AB1127" i="10"/>
  <c r="AA1127" i="10"/>
  <c r="Z1127" i="10"/>
  <c r="A1124" i="10"/>
  <c r="AF1123" i="10"/>
  <c r="AF1122" i="10"/>
  <c r="AB1122" i="10"/>
  <c r="AA1122" i="10"/>
  <c r="Z1122" i="10"/>
  <c r="AF1121" i="10"/>
  <c r="AA1121" i="10"/>
  <c r="AB1121" i="10" s="1"/>
  <c r="Z1121" i="10"/>
  <c r="AF1120" i="10"/>
  <c r="AA1120" i="10"/>
  <c r="AB1120" i="10" s="1"/>
  <c r="Z1120" i="10"/>
  <c r="AF1119" i="10"/>
  <c r="AB1119" i="10"/>
  <c r="AA1119" i="10"/>
  <c r="Z1119" i="10"/>
  <c r="AF1118" i="10"/>
  <c r="AF1117" i="10"/>
  <c r="AF1116" i="10"/>
  <c r="AB1116" i="10"/>
  <c r="AA1116" i="10"/>
  <c r="Z1116" i="10"/>
  <c r="AF1115" i="10"/>
  <c r="AB1115" i="10"/>
  <c r="AA1115" i="10"/>
  <c r="Z1115" i="10"/>
  <c r="A1051" i="10"/>
  <c r="A1050" i="10"/>
  <c r="AF1050" i="10" s="1"/>
  <c r="AF1049" i="10"/>
  <c r="AF1048" i="10"/>
  <c r="AA1048" i="10"/>
  <c r="AB1048" i="10" s="1"/>
  <c r="Z1048" i="10"/>
  <c r="AF1047" i="10"/>
  <c r="AB1047" i="10"/>
  <c r="AA1047" i="10"/>
  <c r="Z1047" i="10"/>
  <c r="AF1046" i="10"/>
  <c r="AA1046" i="10"/>
  <c r="AB1046" i="10" s="1"/>
  <c r="Z1046" i="10"/>
  <c r="AF1045" i="10"/>
  <c r="AA1045" i="10"/>
  <c r="AB1045" i="10" s="1"/>
  <c r="Z1045" i="10"/>
  <c r="AF1044" i="10"/>
  <c r="AF1043" i="10"/>
  <c r="AF1042" i="10"/>
  <c r="AA1042" i="10"/>
  <c r="AB1042" i="10" s="1"/>
  <c r="Z1042" i="10"/>
  <c r="AF1041" i="10"/>
  <c r="AB1041" i="10"/>
  <c r="AA1041" i="10"/>
  <c r="Z1041" i="10"/>
  <c r="A1030" i="10"/>
  <c r="AF1029" i="10"/>
  <c r="AF1028" i="10"/>
  <c r="AB1028" i="10"/>
  <c r="AA1028" i="10"/>
  <c r="Z1028" i="10"/>
  <c r="AF1027" i="10"/>
  <c r="AA1027" i="10"/>
  <c r="AB1027" i="10" s="1"/>
  <c r="Z1027" i="10"/>
  <c r="AF1026" i="10"/>
  <c r="AA1026" i="10"/>
  <c r="AB1026" i="10" s="1"/>
  <c r="Z1026" i="10"/>
  <c r="AF1025" i="10"/>
  <c r="AA1025" i="10"/>
  <c r="AB1025" i="10" s="1"/>
  <c r="Z1025" i="10"/>
  <c r="AF1024" i="10"/>
  <c r="AF1023" i="10"/>
  <c r="AF1022" i="10"/>
  <c r="AB1022" i="10"/>
  <c r="AA1022" i="10"/>
  <c r="Z1022" i="10"/>
  <c r="AF1021" i="10"/>
  <c r="AB1021" i="10"/>
  <c r="AA1021" i="10"/>
  <c r="Z1021" i="10"/>
  <c r="A1014" i="10"/>
  <c r="AF1014" i="10" s="1"/>
  <c r="J986" i="10"/>
  <c r="J993" i="10" s="1"/>
  <c r="AF980" i="10"/>
  <c r="J980" i="10"/>
  <c r="J981" i="10" s="1"/>
  <c r="J982" i="10" s="1"/>
  <c r="J983" i="10" s="1"/>
  <c r="J984" i="10" s="1"/>
  <c r="J985" i="10" s="1"/>
  <c r="A980" i="10"/>
  <c r="A981" i="10" s="1"/>
  <c r="A982" i="10" s="1"/>
  <c r="A983" i="10" s="1"/>
  <c r="A984" i="10" s="1"/>
  <c r="A985" i="10" s="1"/>
  <c r="A986" i="10" s="1"/>
  <c r="A987" i="10" s="1"/>
  <c r="A988" i="10" s="1"/>
  <c r="A989" i="10" s="1"/>
  <c r="A990" i="10" s="1"/>
  <c r="A991" i="10" s="1"/>
  <c r="A992" i="10" s="1"/>
  <c r="A993" i="10" s="1"/>
  <c r="A994" i="10" s="1"/>
  <c r="A995" i="10" s="1"/>
  <c r="A996" i="10" s="1"/>
  <c r="A997" i="10" s="1"/>
  <c r="A998" i="10" s="1"/>
  <c r="A999" i="10" s="1"/>
  <c r="A1000" i="10" s="1"/>
  <c r="A1001" i="10" s="1"/>
  <c r="A1002" i="10" s="1"/>
  <c r="A1003" i="10" s="1"/>
  <c r="A1004" i="10" s="1"/>
  <c r="A1005" i="10" s="1"/>
  <c r="A1006" i="10" s="1"/>
  <c r="A1007" i="10" s="1"/>
  <c r="A1008" i="10" s="1"/>
  <c r="A1009" i="10" s="1"/>
  <c r="A1010" i="10" s="1"/>
  <c r="A1011" i="10" s="1"/>
  <c r="A1012" i="10" s="1"/>
  <c r="A1013" i="10" s="1"/>
  <c r="AF1013" i="10" s="1"/>
  <c r="AF979" i="10"/>
  <c r="AF978" i="10"/>
  <c r="AA978" i="10"/>
  <c r="AB978" i="10" s="1"/>
  <c r="Z978" i="10"/>
  <c r="AF977" i="10"/>
  <c r="AA977" i="10"/>
  <c r="AB977" i="10" s="1"/>
  <c r="Z977" i="10"/>
  <c r="AF976" i="10"/>
  <c r="AB976" i="10"/>
  <c r="AA976" i="10"/>
  <c r="Z976" i="10"/>
  <c r="AF975" i="10"/>
  <c r="AA975" i="10"/>
  <c r="AB975" i="10" s="1"/>
  <c r="Z975" i="10"/>
  <c r="AF974" i="10"/>
  <c r="AF973" i="10"/>
  <c r="AF972" i="10"/>
  <c r="AA972" i="10"/>
  <c r="AB972" i="10" s="1"/>
  <c r="Z972" i="10"/>
  <c r="AF971" i="10"/>
  <c r="AA971" i="10"/>
  <c r="AB971" i="10" s="1"/>
  <c r="Z971" i="10"/>
  <c r="J946" i="10"/>
  <c r="J951" i="10" s="1"/>
  <c r="AF942" i="10"/>
  <c r="J942" i="10"/>
  <c r="J943" i="10" s="1"/>
  <c r="J944" i="10" s="1"/>
  <c r="J945" i="10" s="1"/>
  <c r="A942" i="10"/>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965" i="10" s="1"/>
  <c r="A966" i="10" s="1"/>
  <c r="A967" i="10" s="1"/>
  <c r="A968" i="10" s="1"/>
  <c r="A969" i="10" s="1"/>
  <c r="A970" i="10" s="1"/>
  <c r="AF970" i="10" s="1"/>
  <c r="AF941" i="10"/>
  <c r="AF940" i="10"/>
  <c r="AA940" i="10"/>
  <c r="AB940" i="10" s="1"/>
  <c r="Z940" i="10"/>
  <c r="AF939" i="10"/>
  <c r="AA939" i="10"/>
  <c r="AB939" i="10" s="1"/>
  <c r="Z939" i="10"/>
  <c r="AF938" i="10"/>
  <c r="AB938" i="10"/>
  <c r="AA938" i="10"/>
  <c r="Z938" i="10"/>
  <c r="AF937" i="10"/>
  <c r="AA937" i="10"/>
  <c r="AB937" i="10" s="1"/>
  <c r="Z937" i="10"/>
  <c r="AF936" i="10"/>
  <c r="AF935" i="10"/>
  <c r="AF934" i="10"/>
  <c r="AA934" i="10"/>
  <c r="AB934" i="10" s="1"/>
  <c r="Z934" i="10"/>
  <c r="AF933" i="10"/>
  <c r="AA933" i="10"/>
  <c r="AB933" i="10" s="1"/>
  <c r="Z933" i="10"/>
  <c r="J898" i="10"/>
  <c r="J905" i="10" s="1"/>
  <c r="AF892" i="10"/>
  <c r="J892" i="10"/>
  <c r="J893" i="10" s="1"/>
  <c r="J894" i="10" s="1"/>
  <c r="J895" i="10" s="1"/>
  <c r="J896" i="10" s="1"/>
  <c r="J897" i="10" s="1"/>
  <c r="A892" i="10"/>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917" i="10" s="1"/>
  <c r="A918" i="10" s="1"/>
  <c r="A919" i="10" s="1"/>
  <c r="A920" i="10" s="1"/>
  <c r="A921" i="10" s="1"/>
  <c r="A922" i="10" s="1"/>
  <c r="A923" i="10" s="1"/>
  <c r="A924" i="10" s="1"/>
  <c r="A925" i="10" s="1"/>
  <c r="A926" i="10" s="1"/>
  <c r="A927" i="10" s="1"/>
  <c r="A928" i="10" s="1"/>
  <c r="A929" i="10" s="1"/>
  <c r="A930" i="10" s="1"/>
  <c r="A931" i="10" s="1"/>
  <c r="A932" i="10" s="1"/>
  <c r="AF932" i="10" s="1"/>
  <c r="AF891" i="10"/>
  <c r="AF890" i="10"/>
  <c r="AA890" i="10"/>
  <c r="AB890" i="10" s="1"/>
  <c r="Z890" i="10"/>
  <c r="AF889" i="10"/>
  <c r="AA889" i="10"/>
  <c r="AB889" i="10" s="1"/>
  <c r="Z889" i="10"/>
  <c r="AF888" i="10"/>
  <c r="AB888" i="10"/>
  <c r="AA888" i="10"/>
  <c r="Z888" i="10"/>
  <c r="AF887" i="10"/>
  <c r="AA887" i="10"/>
  <c r="AB887" i="10" s="1"/>
  <c r="Z887" i="10"/>
  <c r="AF886" i="10"/>
  <c r="AF885" i="10"/>
  <c r="AF884" i="10"/>
  <c r="AA884" i="10"/>
  <c r="AB884" i="10" s="1"/>
  <c r="Z884" i="10"/>
  <c r="AF883" i="10"/>
  <c r="AB883" i="10"/>
  <c r="AA883" i="10"/>
  <c r="Z883" i="10"/>
  <c r="AF882" i="10"/>
  <c r="A882" i="10"/>
  <c r="AF881" i="10"/>
  <c r="AF880" i="10"/>
  <c r="AA880" i="10"/>
  <c r="AB880" i="10" s="1"/>
  <c r="Z880" i="10"/>
  <c r="AF879" i="10"/>
  <c r="AA879" i="10"/>
  <c r="AB879" i="10" s="1"/>
  <c r="Z879" i="10"/>
  <c r="AF878" i="10"/>
  <c r="AB878" i="10"/>
  <c r="AA878" i="10"/>
  <c r="Z878" i="10"/>
  <c r="AF877" i="10"/>
  <c r="AB877" i="10"/>
  <c r="AA877" i="10"/>
  <c r="Z877" i="10"/>
  <c r="AF876" i="10"/>
  <c r="AA876" i="10"/>
  <c r="AB876" i="10" s="1"/>
  <c r="Z876" i="10"/>
  <c r="AF875" i="10"/>
  <c r="AF874" i="10"/>
  <c r="AF873" i="10"/>
  <c r="AA873" i="10"/>
  <c r="AB873" i="10" s="1"/>
  <c r="Z873" i="10"/>
  <c r="AF872" i="10"/>
  <c r="AA872" i="10"/>
  <c r="AB872" i="10" s="1"/>
  <c r="Z872" i="10"/>
  <c r="AF871" i="10"/>
  <c r="AB871" i="10"/>
  <c r="AA871" i="10"/>
  <c r="Z871" i="10"/>
  <c r="AF870" i="10"/>
  <c r="AA870" i="10"/>
  <c r="AB870" i="10" s="1"/>
  <c r="Z870" i="10"/>
  <c r="AF869" i="10"/>
  <c r="AA869" i="10"/>
  <c r="AB869" i="10" s="1"/>
  <c r="Z869" i="10"/>
  <c r="AF868" i="10"/>
  <c r="AA868" i="10"/>
  <c r="AB868" i="10" s="1"/>
  <c r="Z868" i="10"/>
  <c r="AF867" i="10"/>
  <c r="A867" i="10"/>
  <c r="AF866" i="10"/>
  <c r="AF865" i="10"/>
  <c r="AA865" i="10"/>
  <c r="AB865" i="10" s="1"/>
  <c r="Z865" i="10"/>
  <c r="AF864" i="10"/>
  <c r="AA864" i="10"/>
  <c r="AB864" i="10" s="1"/>
  <c r="Z864" i="10"/>
  <c r="AF863" i="10"/>
  <c r="AA863" i="10"/>
  <c r="AB863" i="10" s="1"/>
  <c r="Z863" i="10"/>
  <c r="AF862" i="10"/>
  <c r="AB862" i="10"/>
  <c r="AA862" i="10"/>
  <c r="Z862" i="10"/>
  <c r="AF861" i="10"/>
  <c r="AA861" i="10"/>
  <c r="AB861" i="10" s="1"/>
  <c r="Z861" i="10"/>
  <c r="AF860" i="10"/>
  <c r="AF859" i="10"/>
  <c r="AF858" i="10"/>
  <c r="AA858" i="10"/>
  <c r="AB858" i="10" s="1"/>
  <c r="Z858" i="10"/>
  <c r="AF857" i="10"/>
  <c r="AA857" i="10"/>
  <c r="AB857" i="10" s="1"/>
  <c r="Z857" i="10"/>
  <c r="C845" i="10"/>
  <c r="B845" i="10"/>
  <c r="B846" i="10" s="1"/>
  <c r="B847" i="10" s="1"/>
  <c r="B848" i="10" s="1"/>
  <c r="B849" i="10" s="1"/>
  <c r="B850" i="10" s="1"/>
  <c r="B851" i="10" s="1"/>
  <c r="B852" i="10" s="1"/>
  <c r="B853" i="10" s="1"/>
  <c r="B854" i="10" s="1"/>
  <c r="B855" i="10" s="1"/>
  <c r="B856" i="10" s="1"/>
  <c r="A845" i="10"/>
  <c r="A846" i="10" s="1"/>
  <c r="A847" i="10" s="1"/>
  <c r="A848" i="10" s="1"/>
  <c r="A849" i="10" s="1"/>
  <c r="A850" i="10" s="1"/>
  <c r="A851" i="10" s="1"/>
  <c r="A852" i="10" s="1"/>
  <c r="A853" i="10" s="1"/>
  <c r="A854" i="10" s="1"/>
  <c r="A855" i="10" s="1"/>
  <c r="A856" i="10" s="1"/>
  <c r="AF856" i="10" s="1"/>
  <c r="AF844" i="10"/>
  <c r="AF843" i="10"/>
  <c r="AB843" i="10"/>
  <c r="AA843" i="10"/>
  <c r="Z843" i="10"/>
  <c r="AF842" i="10"/>
  <c r="AB842" i="10"/>
  <c r="AA842" i="10"/>
  <c r="Z842" i="10"/>
  <c r="AF841" i="10"/>
  <c r="AA841" i="10"/>
  <c r="AB841" i="10" s="1"/>
  <c r="Z841" i="10"/>
  <c r="AF840" i="10"/>
  <c r="AA840" i="10"/>
  <c r="AB840" i="10" s="1"/>
  <c r="Z840" i="10"/>
  <c r="AF839" i="10"/>
  <c r="AF838" i="10"/>
  <c r="AF837" i="10"/>
  <c r="AA837" i="10"/>
  <c r="AB837" i="10" s="1"/>
  <c r="Z837" i="10"/>
  <c r="AF836" i="10"/>
  <c r="AB836" i="10"/>
  <c r="AA836" i="10"/>
  <c r="Z836" i="10"/>
  <c r="AF835" i="10"/>
  <c r="A835" i="10"/>
  <c r="AF834" i="10"/>
  <c r="A834" i="10"/>
  <c r="AF833" i="10"/>
  <c r="AF832" i="10"/>
  <c r="AA832" i="10"/>
  <c r="AB832" i="10" s="1"/>
  <c r="Z832" i="10"/>
  <c r="AF831" i="10"/>
  <c r="AA831" i="10"/>
  <c r="AB831" i="10" s="1"/>
  <c r="Z831" i="10"/>
  <c r="AF830" i="10"/>
  <c r="AB830" i="10"/>
  <c r="AA830" i="10"/>
  <c r="Z830" i="10"/>
  <c r="AF829" i="10"/>
  <c r="AB829" i="10"/>
  <c r="AA829" i="10"/>
  <c r="Z829" i="10"/>
  <c r="AF828" i="10"/>
  <c r="AA828" i="10"/>
  <c r="AB828" i="10" s="1"/>
  <c r="Z828" i="10"/>
  <c r="AF827" i="10"/>
  <c r="AF826" i="10"/>
  <c r="AF825" i="10"/>
  <c r="AA825" i="10"/>
  <c r="AB825" i="10" s="1"/>
  <c r="Z825" i="10"/>
  <c r="AF824" i="10"/>
  <c r="AA824" i="10"/>
  <c r="AB824" i="10" s="1"/>
  <c r="Z824" i="10"/>
  <c r="AF823" i="10"/>
  <c r="AB823" i="10"/>
  <c r="AA823" i="10"/>
  <c r="Z823" i="10"/>
  <c r="C811" i="10"/>
  <c r="C812" i="10" s="1"/>
  <c r="A810" i="10"/>
  <c r="AF809" i="10"/>
  <c r="B809" i="10"/>
  <c r="AF808" i="10"/>
  <c r="AA808" i="10"/>
  <c r="AB808" i="10" s="1"/>
  <c r="Z808" i="10"/>
  <c r="AF807" i="10"/>
  <c r="AA807" i="10"/>
  <c r="AB807" i="10" s="1"/>
  <c r="Z807" i="10"/>
  <c r="AF806" i="10"/>
  <c r="AA806" i="10"/>
  <c r="AB806" i="10" s="1"/>
  <c r="Z806" i="10"/>
  <c r="AF805" i="10"/>
  <c r="AB805" i="10"/>
  <c r="AA805" i="10"/>
  <c r="Z805" i="10"/>
  <c r="AF804" i="10"/>
  <c r="AF803" i="10"/>
  <c r="AF802" i="10"/>
  <c r="AA802" i="10"/>
  <c r="AB802" i="10" s="1"/>
  <c r="Z802" i="10"/>
  <c r="AF801" i="10"/>
  <c r="AA801" i="10"/>
  <c r="AB801" i="10" s="1"/>
  <c r="Z801" i="10"/>
  <c r="B797" i="10"/>
  <c r="B798" i="10" s="1"/>
  <c r="B799" i="10" s="1"/>
  <c r="B800" i="10" s="1"/>
  <c r="A796" i="10"/>
  <c r="AF795" i="10"/>
  <c r="AA795" i="10"/>
  <c r="AB795" i="10" s="1"/>
  <c r="Z795" i="10"/>
  <c r="AF794" i="10"/>
  <c r="AB794" i="10"/>
  <c r="AA794" i="10"/>
  <c r="Z794" i="10"/>
  <c r="AF793" i="10"/>
  <c r="AB793" i="10"/>
  <c r="AA793" i="10"/>
  <c r="Z793" i="10"/>
  <c r="AF792" i="10"/>
  <c r="AA792" i="10"/>
  <c r="AB792" i="10" s="1"/>
  <c r="Z792" i="10"/>
  <c r="AF791" i="10"/>
  <c r="AA791" i="10"/>
  <c r="AB791" i="10" s="1"/>
  <c r="Z791" i="10"/>
  <c r="AF790" i="10"/>
  <c r="AF789" i="10"/>
  <c r="AF788" i="10"/>
  <c r="AA788" i="10"/>
  <c r="AB788" i="10" s="1"/>
  <c r="Z788" i="10"/>
  <c r="AF787" i="10"/>
  <c r="AB787" i="10"/>
  <c r="AA787" i="10"/>
  <c r="Z787" i="10"/>
  <c r="A783" i="10"/>
  <c r="AF783" i="10" s="1"/>
  <c r="AF782" i="10"/>
  <c r="A782" i="10"/>
  <c r="AF781" i="10"/>
  <c r="AF780" i="10"/>
  <c r="AA780" i="10"/>
  <c r="AB780" i="10" s="1"/>
  <c r="Z780" i="10"/>
  <c r="AF779" i="10"/>
  <c r="AA779" i="10"/>
  <c r="AB779" i="10" s="1"/>
  <c r="Z779" i="10"/>
  <c r="AF778" i="10"/>
  <c r="AB778" i="10"/>
  <c r="AA778" i="10"/>
  <c r="Z778" i="10"/>
  <c r="AF777" i="10"/>
  <c r="AA777" i="10"/>
  <c r="AB777" i="10" s="1"/>
  <c r="Z777" i="10"/>
  <c r="AF776" i="10"/>
  <c r="AF775" i="10"/>
  <c r="AF774" i="10"/>
  <c r="AA774" i="10"/>
  <c r="AB774" i="10" s="1"/>
  <c r="Z774" i="10"/>
  <c r="AF773" i="10"/>
  <c r="AB773" i="10"/>
  <c r="AA773" i="10"/>
  <c r="Z773" i="10"/>
  <c r="A767" i="10"/>
  <c r="AF766" i="10"/>
  <c r="AF765" i="10"/>
  <c r="AB765" i="10"/>
  <c r="AA765" i="10"/>
  <c r="Z765" i="10"/>
  <c r="AF764" i="10"/>
  <c r="AA764" i="10"/>
  <c r="AB764" i="10" s="1"/>
  <c r="Z764" i="10"/>
  <c r="AF763" i="10"/>
  <c r="AA763" i="10"/>
  <c r="AB763" i="10" s="1"/>
  <c r="Z763" i="10"/>
  <c r="AF762" i="10"/>
  <c r="AA762" i="10"/>
  <c r="AB762" i="10" s="1"/>
  <c r="Z762" i="10"/>
  <c r="AF761" i="10"/>
  <c r="AF760" i="10"/>
  <c r="AF759" i="10"/>
  <c r="AB759" i="10"/>
  <c r="AA759" i="10"/>
  <c r="Z759" i="10"/>
  <c r="AF758" i="10"/>
  <c r="AA758" i="10"/>
  <c r="AB758" i="10" s="1"/>
  <c r="Z758" i="10"/>
  <c r="C736" i="10"/>
  <c r="C737" i="10" s="1"/>
  <c r="C738" i="10" s="1"/>
  <c r="C732" i="10"/>
  <c r="C733" i="10" s="1"/>
  <c r="C734" i="10" s="1"/>
  <c r="A731" i="10"/>
  <c r="AF731" i="10" s="1"/>
  <c r="AF730" i="10"/>
  <c r="AF729" i="10"/>
  <c r="AA729" i="10"/>
  <c r="AB729" i="10" s="1"/>
  <c r="Z729" i="10"/>
  <c r="AF728" i="10"/>
  <c r="AB728" i="10"/>
  <c r="AA728" i="10"/>
  <c r="Z728" i="10"/>
  <c r="AF727" i="10"/>
  <c r="AA727" i="10"/>
  <c r="AB727" i="10" s="1"/>
  <c r="Z727" i="10"/>
  <c r="AF726" i="10"/>
  <c r="AF725" i="10"/>
  <c r="AF724" i="10"/>
  <c r="AA724" i="10"/>
  <c r="AB724" i="10" s="1"/>
  <c r="Z724" i="10"/>
  <c r="AF723" i="10"/>
  <c r="AB723" i="10"/>
  <c r="AA723" i="10"/>
  <c r="Z723" i="10"/>
  <c r="A717" i="10"/>
  <c r="A716" i="10"/>
  <c r="AF716" i="10" s="1"/>
  <c r="AF715" i="10"/>
  <c r="AF714" i="10"/>
  <c r="AB714" i="10"/>
  <c r="AA714" i="10"/>
  <c r="Z714" i="10"/>
  <c r="AF713" i="10"/>
  <c r="AB713" i="10"/>
  <c r="AA713" i="10"/>
  <c r="Z713" i="10"/>
  <c r="AF712" i="10"/>
  <c r="AA712" i="10"/>
  <c r="AB712" i="10" s="1"/>
  <c r="Z712" i="10"/>
  <c r="AF711" i="10"/>
  <c r="AA711" i="10"/>
  <c r="AB711" i="10" s="1"/>
  <c r="Z711" i="10"/>
  <c r="AF710" i="10"/>
  <c r="AF709" i="10"/>
  <c r="AF708" i="10"/>
  <c r="AF707" i="10"/>
  <c r="AA707" i="10"/>
  <c r="AB707" i="10" s="1"/>
  <c r="Z707" i="10"/>
  <c r="AF706" i="10"/>
  <c r="AA706" i="10"/>
  <c r="AB706" i="10" s="1"/>
  <c r="Z706" i="10"/>
  <c r="AF705" i="10"/>
  <c r="AB705" i="10"/>
  <c r="AA705" i="10"/>
  <c r="Z705" i="10"/>
  <c r="AF704" i="10"/>
  <c r="AB704" i="10"/>
  <c r="AA704" i="10"/>
  <c r="Z704" i="10"/>
  <c r="AF703" i="10"/>
  <c r="AA703" i="10"/>
  <c r="AB703" i="10" s="1"/>
  <c r="Z703" i="10"/>
  <c r="AF702" i="10"/>
  <c r="AA702" i="10"/>
  <c r="AB702" i="10" s="1"/>
  <c r="Z702" i="10"/>
  <c r="AF672" i="10"/>
  <c r="AF671" i="10"/>
  <c r="AF670" i="10"/>
  <c r="AF669" i="10"/>
  <c r="AF668" i="10"/>
  <c r="AF667" i="10"/>
  <c r="AF666" i="10"/>
  <c r="J666" i="10"/>
  <c r="J675" i="10" s="1"/>
  <c r="AF665" i="10"/>
  <c r="AF664" i="10"/>
  <c r="AF663" i="10"/>
  <c r="AF662" i="10"/>
  <c r="AF661" i="10"/>
  <c r="AF660" i="10"/>
  <c r="AF659" i="10"/>
  <c r="AF658" i="10"/>
  <c r="J658" i="10"/>
  <c r="J659" i="10" s="1"/>
  <c r="J660" i="10" s="1"/>
  <c r="J661" i="10" s="1"/>
  <c r="J662" i="10" s="1"/>
  <c r="J663" i="10" s="1"/>
  <c r="J664" i="10" s="1"/>
  <c r="J665" i="10" s="1"/>
  <c r="AF657" i="10"/>
  <c r="J657" i="10"/>
  <c r="AF656" i="10"/>
  <c r="AF655" i="10"/>
  <c r="AF654" i="10"/>
  <c r="AF653" i="10"/>
  <c r="AF652" i="10"/>
  <c r="AF651" i="10"/>
  <c r="AF650" i="10"/>
  <c r="J650" i="10"/>
  <c r="J651" i="10" s="1"/>
  <c r="J652" i="10" s="1"/>
  <c r="J653" i="10" s="1"/>
  <c r="J654" i="10" s="1"/>
  <c r="J655" i="10" s="1"/>
  <c r="J656" i="10" s="1"/>
  <c r="AF649" i="10"/>
  <c r="J649" i="10"/>
  <c r="AF648" i="10"/>
  <c r="A648" i="10"/>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F647" i="10"/>
  <c r="AF646" i="10"/>
  <c r="AB646" i="10"/>
  <c r="AA646" i="10"/>
  <c r="Z646" i="10"/>
  <c r="AF645" i="10"/>
  <c r="AA645" i="10"/>
  <c r="AB645" i="10" s="1"/>
  <c r="Z645" i="10"/>
  <c r="AF644" i="10"/>
  <c r="AA644" i="10"/>
  <c r="AB644" i="10" s="1"/>
  <c r="Z644" i="10"/>
  <c r="AF643" i="10"/>
  <c r="AA643" i="10"/>
  <c r="AB643" i="10" s="1"/>
  <c r="Z643" i="10"/>
  <c r="AF642" i="10"/>
  <c r="AF641" i="10"/>
  <c r="AF640" i="10"/>
  <c r="AF639" i="10"/>
  <c r="AB639" i="10"/>
  <c r="AA639" i="10"/>
  <c r="Z639" i="10"/>
  <c r="AF638" i="10"/>
  <c r="AB638" i="10"/>
  <c r="AA638" i="10"/>
  <c r="Z638" i="10"/>
  <c r="J569" i="10"/>
  <c r="J570" i="10" s="1"/>
  <c r="J571" i="10" s="1"/>
  <c r="J572" i="10" s="1"/>
  <c r="J573" i="10" s="1"/>
  <c r="J574" i="10" s="1"/>
  <c r="J575" i="10" s="1"/>
  <c r="J576" i="10" s="1"/>
  <c r="J577" i="10" s="1"/>
  <c r="J578" i="10" s="1"/>
  <c r="J579" i="10" s="1"/>
  <c r="J580" i="10" s="1"/>
  <c r="J581" i="10" s="1"/>
  <c r="J568" i="10"/>
  <c r="J582" i="10" s="1"/>
  <c r="A556" i="10"/>
  <c r="A557" i="10" s="1"/>
  <c r="AF555" i="10"/>
  <c r="J555" i="10"/>
  <c r="J556" i="10" s="1"/>
  <c r="J557" i="10" s="1"/>
  <c r="J558" i="10" s="1"/>
  <c r="J559" i="10" s="1"/>
  <c r="J560" i="10" s="1"/>
  <c r="J561" i="10" s="1"/>
  <c r="J562" i="10" s="1"/>
  <c r="J563" i="10" s="1"/>
  <c r="J564" i="10" s="1"/>
  <c r="J565" i="10" s="1"/>
  <c r="J566" i="10" s="1"/>
  <c r="J567" i="10" s="1"/>
  <c r="A555" i="10"/>
  <c r="AF554" i="10"/>
  <c r="AF553" i="10"/>
  <c r="AA553" i="10"/>
  <c r="AB553" i="10" s="1"/>
  <c r="Z553" i="10"/>
  <c r="AF552" i="10"/>
  <c r="AA552" i="10"/>
  <c r="AB552" i="10" s="1"/>
  <c r="Z552" i="10"/>
  <c r="AF551" i="10"/>
  <c r="AA551" i="10"/>
  <c r="AB551" i="10" s="1"/>
  <c r="Z551" i="10"/>
  <c r="AF550" i="10"/>
  <c r="AB550" i="10"/>
  <c r="AA550" i="10"/>
  <c r="Z550" i="10"/>
  <c r="AF549" i="10"/>
  <c r="AF548" i="10"/>
  <c r="AF547" i="10"/>
  <c r="AA547" i="10"/>
  <c r="AB547" i="10" s="1"/>
  <c r="Z547" i="10"/>
  <c r="AF546" i="10"/>
  <c r="AA546" i="10"/>
  <c r="AB546" i="10" s="1"/>
  <c r="Z546" i="10"/>
  <c r="J476" i="10"/>
  <c r="J490" i="10" s="1"/>
  <c r="J463" i="10"/>
  <c r="J464" i="10" s="1"/>
  <c r="J465" i="10" s="1"/>
  <c r="J466" i="10" s="1"/>
  <c r="J467" i="10" s="1"/>
  <c r="J468" i="10" s="1"/>
  <c r="J469" i="10" s="1"/>
  <c r="J470" i="10" s="1"/>
  <c r="J471" i="10" s="1"/>
  <c r="J472" i="10" s="1"/>
  <c r="J473" i="10" s="1"/>
  <c r="J474" i="10" s="1"/>
  <c r="J475" i="10" s="1"/>
  <c r="A462" i="10"/>
  <c r="AF461" i="10"/>
  <c r="AF460" i="10"/>
  <c r="AB460" i="10"/>
  <c r="AA460" i="10"/>
  <c r="Z460" i="10"/>
  <c r="AF459" i="10"/>
  <c r="AA459" i="10"/>
  <c r="AB459" i="10" s="1"/>
  <c r="Z459" i="10"/>
  <c r="AF458" i="10"/>
  <c r="AA458" i="10"/>
  <c r="AB458" i="10" s="1"/>
  <c r="Z458" i="10"/>
  <c r="AF457" i="10"/>
  <c r="AA457" i="10"/>
  <c r="AB457" i="10" s="1"/>
  <c r="Z457" i="10"/>
  <c r="AF456" i="10"/>
  <c r="AF455" i="10"/>
  <c r="AF454" i="10"/>
  <c r="AB454" i="10"/>
  <c r="AA454" i="10"/>
  <c r="Z454" i="10"/>
  <c r="AF453" i="10"/>
  <c r="AA453" i="10"/>
  <c r="AB453" i="10" s="1"/>
  <c r="Z453" i="10"/>
  <c r="J408" i="10"/>
  <c r="J417" i="10" s="1"/>
  <c r="A402" i="10"/>
  <c r="AF402" i="10" s="1"/>
  <c r="A401" i="10"/>
  <c r="AF401" i="10" s="1"/>
  <c r="J400" i="10"/>
  <c r="J401" i="10" s="1"/>
  <c r="J402" i="10" s="1"/>
  <c r="J403" i="10" s="1"/>
  <c r="J404" i="10" s="1"/>
  <c r="J405" i="10" s="1"/>
  <c r="J406" i="10" s="1"/>
  <c r="J407" i="10" s="1"/>
  <c r="A400" i="10"/>
  <c r="AF400" i="10" s="1"/>
  <c r="AF399" i="10"/>
  <c r="AF398" i="10"/>
  <c r="AB398" i="10"/>
  <c r="AA398" i="10"/>
  <c r="Z398" i="10"/>
  <c r="AF397" i="10"/>
  <c r="AA397" i="10"/>
  <c r="AB397" i="10" s="1"/>
  <c r="Z397" i="10"/>
  <c r="AF396" i="10"/>
  <c r="AA396" i="10"/>
  <c r="AB396" i="10" s="1"/>
  <c r="Z396" i="10"/>
  <c r="AF395" i="10"/>
  <c r="AA395" i="10"/>
  <c r="AB395" i="10" s="1"/>
  <c r="Z395" i="10"/>
  <c r="AF394" i="10"/>
  <c r="AF393" i="10"/>
  <c r="AF392" i="10"/>
  <c r="AB392" i="10"/>
  <c r="AA392" i="10"/>
  <c r="Z392" i="10"/>
  <c r="AF391" i="10"/>
  <c r="AA391" i="10"/>
  <c r="AB391" i="10" s="1"/>
  <c r="Z391" i="10"/>
  <c r="J346" i="10"/>
  <c r="J355" i="10" s="1"/>
  <c r="C345" i="10"/>
  <c r="J338" i="10"/>
  <c r="J339" i="10" s="1"/>
  <c r="J340" i="10" s="1"/>
  <c r="J341" i="10" s="1"/>
  <c r="J342" i="10" s="1"/>
  <c r="J343" i="10" s="1"/>
  <c r="J344" i="10" s="1"/>
  <c r="J345" i="10" s="1"/>
  <c r="A337" i="10"/>
  <c r="AF336" i="10"/>
  <c r="AF335" i="10"/>
  <c r="AB335" i="10"/>
  <c r="AA335" i="10"/>
  <c r="Z335" i="10"/>
  <c r="AF334" i="10"/>
  <c r="AA334" i="10"/>
  <c r="AB334" i="10" s="1"/>
  <c r="Z334" i="10"/>
  <c r="AF333" i="10"/>
  <c r="AA333" i="10"/>
  <c r="AB333" i="10" s="1"/>
  <c r="Z333" i="10"/>
  <c r="AF332" i="10"/>
  <c r="AA332" i="10"/>
  <c r="AB332" i="10" s="1"/>
  <c r="Z332" i="10"/>
  <c r="AF331" i="10"/>
  <c r="AF330" i="10"/>
  <c r="AF329" i="10"/>
  <c r="AB329" i="10"/>
  <c r="AA329" i="10"/>
  <c r="Z329" i="10"/>
  <c r="AF328" i="10"/>
  <c r="AA328" i="10"/>
  <c r="AB328" i="10" s="1"/>
  <c r="Z328" i="10"/>
  <c r="AF327" i="10"/>
  <c r="AA327" i="10"/>
  <c r="AB327" i="10" s="1"/>
  <c r="Z327" i="10"/>
  <c r="AF326" i="10"/>
  <c r="AA326" i="10"/>
  <c r="AB326" i="10" s="1"/>
  <c r="Z326" i="10"/>
  <c r="AF325" i="10"/>
  <c r="AB325" i="10"/>
  <c r="AA325" i="10"/>
  <c r="Z325" i="10"/>
  <c r="AF324" i="10"/>
  <c r="AA324" i="10"/>
  <c r="AB324" i="10" s="1"/>
  <c r="Z324" i="10"/>
  <c r="I321" i="10"/>
  <c r="AA320" i="10"/>
  <c r="I320" i="10"/>
  <c r="Z320" i="10" s="1"/>
  <c r="A320" i="10"/>
  <c r="AA319" i="10"/>
  <c r="Z319" i="10"/>
  <c r="I319" i="10"/>
  <c r="A319" i="10"/>
  <c r="AF319" i="10" s="1"/>
  <c r="AF318" i="10"/>
  <c r="AA318" i="10"/>
  <c r="Z318" i="10"/>
  <c r="AF317" i="10"/>
  <c r="AA317" i="10"/>
  <c r="AB317" i="10" s="1"/>
  <c r="Z317" i="10"/>
  <c r="AF316" i="10"/>
  <c r="AA316" i="10"/>
  <c r="AB316" i="10" s="1"/>
  <c r="Z316" i="10"/>
  <c r="AF315" i="10"/>
  <c r="AB315" i="10"/>
  <c r="AA315" i="10"/>
  <c r="Z315" i="10"/>
  <c r="AF314" i="10"/>
  <c r="AA314" i="10"/>
  <c r="AB314" i="10" s="1"/>
  <c r="Z314" i="10"/>
  <c r="AF313" i="10"/>
  <c r="AF312" i="10"/>
  <c r="AF311" i="10"/>
  <c r="AA311" i="10"/>
  <c r="AB311" i="10" s="1"/>
  <c r="Z311" i="10"/>
  <c r="AF310" i="10"/>
  <c r="AA310" i="10"/>
  <c r="AB310" i="10" s="1"/>
  <c r="Z310" i="10"/>
  <c r="C309" i="10"/>
  <c r="C306" i="10"/>
  <c r="C307" i="10" s="1"/>
  <c r="A301" i="10"/>
  <c r="AF300" i="10"/>
  <c r="AF299" i="10"/>
  <c r="AB299" i="10"/>
  <c r="AA299" i="10"/>
  <c r="Z299" i="10"/>
  <c r="AF298" i="10"/>
  <c r="AA298" i="10"/>
  <c r="AB298" i="10" s="1"/>
  <c r="Z298" i="10"/>
  <c r="AF297" i="10"/>
  <c r="AA297" i="10"/>
  <c r="AB297" i="10" s="1"/>
  <c r="Z297" i="10"/>
  <c r="AF296" i="10"/>
  <c r="AA296" i="10"/>
  <c r="AB296" i="10" s="1"/>
  <c r="Z296" i="10"/>
  <c r="AF295" i="10"/>
  <c r="AB295" i="10"/>
  <c r="AA295" i="10"/>
  <c r="Z295" i="10"/>
  <c r="AF294" i="10"/>
  <c r="AF293" i="10"/>
  <c r="AF292" i="10"/>
  <c r="AA292" i="10"/>
  <c r="AB292" i="10" s="1"/>
  <c r="Z292" i="10"/>
  <c r="AF291" i="10"/>
  <c r="AA291" i="10"/>
  <c r="AB291" i="10" s="1"/>
  <c r="Z291" i="10"/>
  <c r="AF290" i="10"/>
  <c r="AA290" i="10"/>
  <c r="AB290" i="10" s="1"/>
  <c r="Z290" i="10"/>
  <c r="AF289" i="10"/>
  <c r="AB289" i="10"/>
  <c r="AA289" i="10"/>
  <c r="Z289" i="10"/>
  <c r="B263" i="10"/>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62" i="10"/>
  <c r="AF260" i="10"/>
  <c r="C260" i="10"/>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A260" i="10"/>
  <c r="A261" i="10" s="1"/>
  <c r="AF259" i="10"/>
  <c r="AF258" i="10"/>
  <c r="AA258" i="10"/>
  <c r="AB258" i="10" s="1"/>
  <c r="Z258" i="10"/>
  <c r="AF257" i="10"/>
  <c r="AA257" i="10"/>
  <c r="AB257" i="10" s="1"/>
  <c r="Z257" i="10"/>
  <c r="AF256" i="10"/>
  <c r="AB256" i="10"/>
  <c r="AA256" i="10"/>
  <c r="Z256" i="10"/>
  <c r="AF255" i="10"/>
  <c r="AA255" i="10"/>
  <c r="AB255" i="10" s="1"/>
  <c r="Z255" i="10"/>
  <c r="AF254" i="10"/>
  <c r="AA254" i="10"/>
  <c r="AB254" i="10" s="1"/>
  <c r="Z254" i="10"/>
  <c r="AF253" i="10"/>
  <c r="AF252" i="10"/>
  <c r="AA252" i="10"/>
  <c r="AB252" i="10" s="1"/>
  <c r="Z252" i="10"/>
  <c r="AF251" i="10"/>
  <c r="AA251" i="10"/>
  <c r="AB251" i="10" s="1"/>
  <c r="Z251" i="10"/>
  <c r="A246" i="10"/>
  <c r="A245" i="10"/>
  <c r="AF245" i="10" s="1"/>
  <c r="AF244" i="10"/>
  <c r="AF243" i="10"/>
  <c r="AA243" i="10"/>
  <c r="AB243" i="10" s="1"/>
  <c r="Z243" i="10"/>
  <c r="AF242" i="10"/>
  <c r="AB242" i="10"/>
  <c r="AA242" i="10"/>
  <c r="Z242" i="10"/>
  <c r="AF241" i="10"/>
  <c r="AA241" i="10"/>
  <c r="AB241" i="10" s="1"/>
  <c r="Z241" i="10"/>
  <c r="AF240" i="10"/>
  <c r="AA240" i="10"/>
  <c r="AB240" i="10" s="1"/>
  <c r="Z240" i="10"/>
  <c r="AF239" i="10"/>
  <c r="AF238" i="10"/>
  <c r="AF237" i="10"/>
  <c r="AA237" i="10"/>
  <c r="AB237" i="10" s="1"/>
  <c r="Z237" i="10"/>
  <c r="AF236" i="10"/>
  <c r="AB236" i="10"/>
  <c r="AA236" i="10"/>
  <c r="Z236" i="10"/>
  <c r="AA235" i="10"/>
  <c r="AB235" i="10" s="1"/>
  <c r="Z235" i="10"/>
  <c r="AA234" i="10"/>
  <c r="AB234" i="10" s="1"/>
  <c r="Z234" i="10"/>
  <c r="AA233" i="10"/>
  <c r="AB233" i="10" s="1"/>
  <c r="Z233" i="10"/>
  <c r="AA232" i="10"/>
  <c r="AB232" i="10" s="1"/>
  <c r="Z232" i="10"/>
  <c r="B226" i="10"/>
  <c r="B227" i="10" s="1"/>
  <c r="B228" i="10" s="1"/>
  <c r="B229" i="10" s="1"/>
  <c r="B230" i="10" s="1"/>
  <c r="B231" i="10" s="1"/>
  <c r="AB224" i="10"/>
  <c r="AA224" i="10"/>
  <c r="Z224" i="10"/>
  <c r="A224" i="10"/>
  <c r="A223" i="10"/>
  <c r="AF223" i="10" s="1"/>
  <c r="AF222" i="10"/>
  <c r="A222" i="10"/>
  <c r="AF221" i="10"/>
  <c r="AF220" i="10"/>
  <c r="AA220" i="10"/>
  <c r="AB220" i="10" s="1"/>
  <c r="Z220" i="10"/>
  <c r="AF219" i="10"/>
  <c r="AA219" i="10"/>
  <c r="AB219" i="10" s="1"/>
  <c r="Z219" i="10"/>
  <c r="AF218" i="10"/>
  <c r="AB218" i="10"/>
  <c r="AA218" i="10"/>
  <c r="Z218" i="10"/>
  <c r="AF217" i="10"/>
  <c r="AA217" i="10"/>
  <c r="AB217" i="10" s="1"/>
  <c r="Z217" i="10"/>
  <c r="AF216" i="10"/>
  <c r="AA216" i="10"/>
  <c r="AB216" i="10" s="1"/>
  <c r="Z216" i="10"/>
  <c r="AF215" i="10"/>
  <c r="AF214" i="10"/>
  <c r="AF213" i="10"/>
  <c r="AA213" i="10"/>
  <c r="AB213" i="10" s="1"/>
  <c r="Z213" i="10"/>
  <c r="AF212" i="10"/>
  <c r="AB212" i="10"/>
  <c r="AA212" i="10"/>
  <c r="Z212" i="10"/>
  <c r="AF211" i="10"/>
  <c r="A211" i="10"/>
  <c r="AF210" i="10"/>
  <c r="A210" i="10"/>
  <c r="AF209" i="10"/>
  <c r="AF208" i="10"/>
  <c r="AA208" i="10"/>
  <c r="AB208" i="10" s="1"/>
  <c r="Z208" i="10"/>
  <c r="AF207" i="10"/>
  <c r="AA207" i="10"/>
  <c r="AB207" i="10" s="1"/>
  <c r="Z207" i="10"/>
  <c r="AF206" i="10"/>
  <c r="AA206" i="10"/>
  <c r="AB206" i="10" s="1"/>
  <c r="Z206" i="10"/>
  <c r="AF205" i="10"/>
  <c r="AB205" i="10"/>
  <c r="AA205" i="10"/>
  <c r="Z205" i="10"/>
  <c r="AF204" i="10"/>
  <c r="AA204" i="10"/>
  <c r="AB204" i="10" s="1"/>
  <c r="Z204" i="10"/>
  <c r="AF203" i="10"/>
  <c r="AB203" i="10"/>
  <c r="AF202" i="10"/>
  <c r="AB202" i="10"/>
  <c r="AF201" i="10"/>
  <c r="AB201" i="10"/>
  <c r="AA201" i="10"/>
  <c r="Z201" i="10"/>
  <c r="AF200" i="10"/>
  <c r="AA200" i="10"/>
  <c r="AB200" i="10" s="1"/>
  <c r="Z200" i="10"/>
  <c r="A199" i="10"/>
  <c r="AF199" i="10" s="1"/>
  <c r="AF198" i="10"/>
  <c r="A198" i="10"/>
  <c r="AF197" i="10"/>
  <c r="A197" i="10"/>
  <c r="AF196" i="10"/>
  <c r="AF195" i="10"/>
  <c r="AA195" i="10"/>
  <c r="AB195" i="10" s="1"/>
  <c r="Z195" i="10"/>
  <c r="AF194" i="10"/>
  <c r="AA194" i="10"/>
  <c r="AB194" i="10" s="1"/>
  <c r="Z194" i="10"/>
  <c r="AF193" i="10"/>
  <c r="AA193" i="10"/>
  <c r="AB193" i="10" s="1"/>
  <c r="Z193" i="10"/>
  <c r="AF192" i="10"/>
  <c r="AB192" i="10"/>
  <c r="AA192" i="10"/>
  <c r="Z192" i="10"/>
  <c r="AF191" i="10"/>
  <c r="AF190" i="10"/>
  <c r="AF189" i="10"/>
  <c r="AA189" i="10"/>
  <c r="AB189" i="10" s="1"/>
  <c r="Z189" i="10"/>
  <c r="AF188" i="10"/>
  <c r="AA188" i="10"/>
  <c r="AB188" i="10" s="1"/>
  <c r="Z188" i="10"/>
  <c r="AF185" i="10"/>
  <c r="A185" i="10"/>
  <c r="A186" i="10" s="1"/>
  <c r="AF184" i="10"/>
  <c r="AF183" i="10"/>
  <c r="AA183" i="10"/>
  <c r="AB183" i="10" s="1"/>
  <c r="Z183" i="10"/>
  <c r="AF182" i="10"/>
  <c r="AA182" i="10"/>
  <c r="AB182" i="10" s="1"/>
  <c r="Z182" i="10"/>
  <c r="AF181" i="10"/>
  <c r="AB181" i="10"/>
  <c r="AA181" i="10"/>
  <c r="Z181" i="10"/>
  <c r="AF180" i="10"/>
  <c r="AA180" i="10"/>
  <c r="AB180" i="10" s="1"/>
  <c r="Z180" i="10"/>
  <c r="AF179" i="10"/>
  <c r="AA179" i="10"/>
  <c r="AB179" i="10" s="1"/>
  <c r="Z179" i="10"/>
  <c r="AF178" i="10"/>
  <c r="AF177" i="10"/>
  <c r="AF176" i="10"/>
  <c r="AA176" i="10"/>
  <c r="AB176" i="10" s="1"/>
  <c r="Z176" i="10"/>
  <c r="AF175" i="10"/>
  <c r="AB175" i="10"/>
  <c r="AA175" i="10"/>
  <c r="Z175" i="10"/>
  <c r="AF174" i="10"/>
  <c r="A174" i="10"/>
  <c r="AF173" i="10"/>
  <c r="AB173" i="10"/>
  <c r="AA173" i="10"/>
  <c r="Z173" i="10"/>
  <c r="AF172" i="10"/>
  <c r="AA172" i="10"/>
  <c r="AB172" i="10" s="1"/>
  <c r="Z172" i="10"/>
  <c r="AF171" i="10"/>
  <c r="AA171" i="10"/>
  <c r="AB171" i="10" s="1"/>
  <c r="Z171" i="10"/>
  <c r="AF170" i="10"/>
  <c r="AA170" i="10"/>
  <c r="AB170" i="10" s="1"/>
  <c r="Z170" i="10"/>
  <c r="AF169" i="10"/>
  <c r="AB169" i="10"/>
  <c r="AA169" i="10"/>
  <c r="Z169" i="10"/>
  <c r="AF168" i="10"/>
  <c r="AA168" i="10"/>
  <c r="AB168" i="10" s="1"/>
  <c r="Z168" i="10"/>
  <c r="AF167" i="10"/>
  <c r="AF166" i="10"/>
  <c r="AB166" i="10"/>
  <c r="AA166" i="10"/>
  <c r="Z166" i="10"/>
  <c r="AF165" i="10"/>
  <c r="AA165" i="10"/>
  <c r="AB165" i="10" s="1"/>
  <c r="Z165" i="10"/>
  <c r="A164" i="10"/>
  <c r="AF164" i="10" s="1"/>
  <c r="AF163" i="10"/>
  <c r="AA163" i="10"/>
  <c r="AB163" i="10" s="1"/>
  <c r="Z163" i="10"/>
  <c r="AF162" i="10"/>
  <c r="AA162" i="10"/>
  <c r="AB162" i="10" s="1"/>
  <c r="Z162" i="10"/>
  <c r="AF161" i="10"/>
  <c r="AA161" i="10"/>
  <c r="AB161" i="10" s="1"/>
  <c r="Z161" i="10"/>
  <c r="AF160" i="10"/>
  <c r="AB160" i="10"/>
  <c r="AA160" i="10"/>
  <c r="Z160" i="10"/>
  <c r="AF159" i="10"/>
  <c r="AA159" i="10"/>
  <c r="AB159" i="10" s="1"/>
  <c r="Z159" i="10"/>
  <c r="AF158" i="10"/>
  <c r="AA158" i="10"/>
  <c r="AB158" i="10" s="1"/>
  <c r="Z158" i="10"/>
  <c r="AF157" i="10"/>
  <c r="AF156" i="10"/>
  <c r="AA156" i="10"/>
  <c r="AB156" i="10" s="1"/>
  <c r="Z156" i="10"/>
  <c r="AF155" i="10"/>
  <c r="AA155" i="10"/>
  <c r="AB155" i="10" s="1"/>
  <c r="Z155" i="10"/>
  <c r="A122" i="10"/>
  <c r="A121" i="10"/>
  <c r="AF121" i="10" s="1"/>
  <c r="AF120" i="10"/>
  <c r="AF119" i="10"/>
  <c r="AA119" i="10"/>
  <c r="AB119" i="10" s="1"/>
  <c r="Z119" i="10"/>
  <c r="AF118" i="10"/>
  <c r="AB118" i="10"/>
  <c r="AA118" i="10"/>
  <c r="Z118" i="10"/>
  <c r="AF117" i="10"/>
  <c r="AA117" i="10"/>
  <c r="AB117" i="10" s="1"/>
  <c r="Z117" i="10"/>
  <c r="AF116" i="10"/>
  <c r="AA116" i="10"/>
  <c r="AB116" i="10" s="1"/>
  <c r="Z116" i="10"/>
  <c r="AF115" i="10"/>
  <c r="AA115" i="10"/>
  <c r="AB115" i="10" s="1"/>
  <c r="Z115" i="10"/>
  <c r="AF114" i="10"/>
  <c r="AF113" i="10"/>
  <c r="AF112" i="10"/>
  <c r="AB112" i="10"/>
  <c r="AA112" i="10"/>
  <c r="Z112" i="10"/>
  <c r="AF111" i="10"/>
  <c r="AA111" i="10"/>
  <c r="AB111" i="10" s="1"/>
  <c r="Z111" i="10"/>
  <c r="A79" i="10"/>
  <c r="A78" i="10"/>
  <c r="AF78" i="10" s="1"/>
  <c r="AF77" i="10"/>
  <c r="A77" i="10"/>
  <c r="AF76" i="10"/>
  <c r="A76" i="10"/>
  <c r="AF75" i="10"/>
  <c r="AA75" i="10"/>
  <c r="F75" i="10"/>
  <c r="Z75" i="10" s="1"/>
  <c r="AF74" i="10"/>
  <c r="AA74" i="10"/>
  <c r="AB74" i="10" s="1"/>
  <c r="Z74" i="10"/>
  <c r="AF73" i="10"/>
  <c r="AA73" i="10"/>
  <c r="AB73" i="10" s="1"/>
  <c r="Z73" i="10"/>
  <c r="AF72" i="10"/>
  <c r="AA72" i="10"/>
  <c r="AB72" i="10" s="1"/>
  <c r="Z72" i="10"/>
  <c r="AF71" i="10"/>
  <c r="AB71" i="10"/>
  <c r="AA71" i="10"/>
  <c r="Z71" i="10"/>
  <c r="AF70" i="10"/>
  <c r="AA70" i="10"/>
  <c r="AB70" i="10" s="1"/>
  <c r="Z70" i="10"/>
  <c r="AF69" i="10"/>
  <c r="AA69" i="10"/>
  <c r="AB69" i="10" s="1"/>
  <c r="Z69" i="10"/>
  <c r="AF68" i="10"/>
  <c r="AF67" i="10"/>
  <c r="AF66" i="10"/>
  <c r="AA66" i="10"/>
  <c r="AB66" i="10" s="1"/>
  <c r="Z66" i="10"/>
  <c r="AF65" i="10"/>
  <c r="AB65" i="10"/>
  <c r="AA65" i="10"/>
  <c r="Z65" i="10"/>
  <c r="I47" i="10"/>
  <c r="AA46" i="10"/>
  <c r="I46" i="10"/>
  <c r="Z46" i="10" s="1"/>
  <c r="A46" i="10"/>
  <c r="AF45" i="10"/>
  <c r="AA45" i="10"/>
  <c r="Z45" i="10"/>
  <c r="AF44" i="10"/>
  <c r="AA44" i="10"/>
  <c r="AB44" i="10" s="1"/>
  <c r="Z44" i="10"/>
  <c r="AF43" i="10"/>
  <c r="AB43" i="10"/>
  <c r="AA43" i="10"/>
  <c r="Z43" i="10"/>
  <c r="AF42" i="10"/>
  <c r="AA42" i="10"/>
  <c r="AB42" i="10" s="1"/>
  <c r="Z42" i="10"/>
  <c r="AF41" i="10"/>
  <c r="AA41" i="10"/>
  <c r="AB41" i="10" s="1"/>
  <c r="Z41" i="10"/>
  <c r="AF40" i="10"/>
  <c r="AA40" i="10"/>
  <c r="AB40" i="10" s="1"/>
  <c r="Z40" i="10"/>
  <c r="AF39" i="10"/>
  <c r="AF38" i="10"/>
  <c r="AF37" i="10"/>
  <c r="AB37" i="10"/>
  <c r="AA37" i="10"/>
  <c r="Z37" i="10"/>
  <c r="AF36" i="10"/>
  <c r="AA36" i="10"/>
  <c r="AB36" i="10" s="1"/>
  <c r="Z36" i="10"/>
  <c r="Y36" i="10"/>
  <c r="Y37" i="10" s="1"/>
  <c r="Y38" i="10" s="1"/>
  <c r="Y39" i="10" s="1"/>
  <c r="Y40" i="10" s="1"/>
  <c r="Y41" i="10" s="1"/>
  <c r="Y42" i="10" s="1"/>
  <c r="Y43" i="10" s="1"/>
  <c r="Y44" i="10" s="1"/>
  <c r="Y45" i="10" s="1"/>
  <c r="Y46" i="10" s="1"/>
  <c r="Y47" i="10" s="1"/>
  <c r="Y48" i="10" s="1"/>
  <c r="Y49" i="10" s="1"/>
  <c r="Y50" i="10" s="1"/>
  <c r="Y51" i="10" s="1"/>
  <c r="Y52" i="10" s="1"/>
  <c r="Y53" i="10" s="1"/>
  <c r="Y54" i="10" s="1"/>
  <c r="Y55" i="10" s="1"/>
  <c r="Y56" i="10" s="1"/>
  <c r="Y57" i="10" s="1"/>
  <c r="Y58" i="10" s="1"/>
  <c r="Y59" i="10" s="1"/>
  <c r="Y60" i="10" s="1"/>
  <c r="Y61" i="10" s="1"/>
  <c r="Y62" i="10" s="1"/>
  <c r="Y63" i="10" s="1"/>
  <c r="Y64" i="10" s="1"/>
  <c r="Y65" i="10" s="1"/>
  <c r="Y66" i="10" s="1"/>
  <c r="Y67" i="10" s="1"/>
  <c r="Y68" i="10" s="1"/>
  <c r="Y69" i="10" s="1"/>
  <c r="Y70" i="10" s="1"/>
  <c r="Y71" i="10" s="1"/>
  <c r="Y72" i="10" s="1"/>
  <c r="Y73" i="10" s="1"/>
  <c r="Y74" i="10" s="1"/>
  <c r="Y75" i="10" s="1"/>
  <c r="Y76" i="10" s="1"/>
  <c r="Y77" i="10" s="1"/>
  <c r="Y78" i="10" s="1"/>
  <c r="Y79" i="10" s="1"/>
  <c r="Y80" i="10" s="1"/>
  <c r="Y81" i="10" s="1"/>
  <c r="Y82" i="10" s="1"/>
  <c r="Y83" i="10" s="1"/>
  <c r="Y84" i="10" s="1"/>
  <c r="Y85" i="10" s="1"/>
  <c r="Y86" i="10" s="1"/>
  <c r="Y87" i="10" s="1"/>
  <c r="Y88" i="10" s="1"/>
  <c r="Y89" i="10" s="1"/>
  <c r="Y90" i="10" s="1"/>
  <c r="Y91" i="10" s="1"/>
  <c r="Y92" i="10" s="1"/>
  <c r="Y93" i="10" s="1"/>
  <c r="Y94" i="10" s="1"/>
  <c r="Y95" i="10" s="1"/>
  <c r="Y96" i="10" s="1"/>
  <c r="Y97" i="10" s="1"/>
  <c r="Y98" i="10" s="1"/>
  <c r="Y99" i="10" s="1"/>
  <c r="Y100" i="10" s="1"/>
  <c r="Y101" i="10" s="1"/>
  <c r="Y102" i="10" s="1"/>
  <c r="Y103" i="10" s="1"/>
  <c r="Y104" i="10" s="1"/>
  <c r="Y105" i="10" s="1"/>
  <c r="Y106" i="10" s="1"/>
  <c r="Y107" i="10" s="1"/>
  <c r="Y108" i="10" s="1"/>
  <c r="Y109" i="10" s="1"/>
  <c r="Y110" i="10" s="1"/>
  <c r="Y111" i="10" s="1"/>
  <c r="Y112" i="10" s="1"/>
  <c r="Y113" i="10" s="1"/>
  <c r="Y114" i="10" s="1"/>
  <c r="Y115" i="10" s="1"/>
  <c r="Y116" i="10" s="1"/>
  <c r="Y117" i="10" s="1"/>
  <c r="Y118" i="10" s="1"/>
  <c r="Y119" i="10" s="1"/>
  <c r="Y120" i="10" s="1"/>
  <c r="Y121" i="10" s="1"/>
  <c r="Y122" i="10" s="1"/>
  <c r="Y123" i="10" s="1"/>
  <c r="Y124" i="10" s="1"/>
  <c r="Y125" i="10" s="1"/>
  <c r="Y126" i="10" s="1"/>
  <c r="Y127" i="10" s="1"/>
  <c r="Y128" i="10" s="1"/>
  <c r="Y129" i="10" s="1"/>
  <c r="Y130" i="10" s="1"/>
  <c r="Y131" i="10" s="1"/>
  <c r="Y132" i="10" s="1"/>
  <c r="Y133" i="10" s="1"/>
  <c r="Y134" i="10" s="1"/>
  <c r="Y135" i="10" s="1"/>
  <c r="Y136" i="10" s="1"/>
  <c r="Y137" i="10" s="1"/>
  <c r="Y138" i="10" s="1"/>
  <c r="Y139" i="10" s="1"/>
  <c r="Y140" i="10" s="1"/>
  <c r="Y141" i="10" s="1"/>
  <c r="Y142" i="10" s="1"/>
  <c r="Y143" i="10" s="1"/>
  <c r="Y144" i="10" s="1"/>
  <c r="Y145" i="10" s="1"/>
  <c r="Y146" i="10" s="1"/>
  <c r="Y147" i="10" s="1"/>
  <c r="Y148" i="10" s="1"/>
  <c r="Y149" i="10" s="1"/>
  <c r="Y150" i="10" s="1"/>
  <c r="Y151" i="10" s="1"/>
  <c r="Y152" i="10" s="1"/>
  <c r="Y153" i="10" s="1"/>
  <c r="Y154" i="10" s="1"/>
  <c r="Y155" i="10" s="1"/>
  <c r="Y156" i="10" s="1"/>
  <c r="Y157" i="10" s="1"/>
  <c r="Y158" i="10" s="1"/>
  <c r="Y159" i="10" s="1"/>
  <c r="Y160" i="10" s="1"/>
  <c r="Y161" i="10" s="1"/>
  <c r="Y162" i="10" s="1"/>
  <c r="Y163" i="10" s="1"/>
  <c r="Y164" i="10" s="1"/>
  <c r="Y165" i="10" s="1"/>
  <c r="Y166" i="10" s="1"/>
  <c r="Y167" i="10" s="1"/>
  <c r="Y168" i="10" s="1"/>
  <c r="Y169" i="10" s="1"/>
  <c r="Y170" i="10" s="1"/>
  <c r="Y171" i="10" s="1"/>
  <c r="Y172" i="10" s="1"/>
  <c r="Y173" i="10" s="1"/>
  <c r="Y174" i="10" s="1"/>
  <c r="Y175" i="10" s="1"/>
  <c r="Y176" i="10" s="1"/>
  <c r="Y177" i="10" s="1"/>
  <c r="Y178" i="10" s="1"/>
  <c r="Y179" i="10" s="1"/>
  <c r="Y180" i="10" s="1"/>
  <c r="Y181" i="10" s="1"/>
  <c r="Y182" i="10" s="1"/>
  <c r="Y183" i="10" s="1"/>
  <c r="Y184" i="10" s="1"/>
  <c r="Y185" i="10" s="1"/>
  <c r="Y186" i="10" s="1"/>
  <c r="Y187" i="10" s="1"/>
  <c r="Y188" i="10" s="1"/>
  <c r="Y189" i="10" s="1"/>
  <c r="Y190" i="10" s="1"/>
  <c r="Y191" i="10" s="1"/>
  <c r="Y192" i="10" s="1"/>
  <c r="Y193" i="10" s="1"/>
  <c r="Y194" i="10" s="1"/>
  <c r="Y195" i="10" s="1"/>
  <c r="Y196" i="10" s="1"/>
  <c r="Y197" i="10" s="1"/>
  <c r="Y198" i="10" s="1"/>
  <c r="Y199" i="10" s="1"/>
  <c r="Y200" i="10" s="1"/>
  <c r="Y201" i="10" s="1"/>
  <c r="Y202" i="10" s="1"/>
  <c r="Y203" i="10" s="1"/>
  <c r="Y204" i="10" s="1"/>
  <c r="Y205" i="10" s="1"/>
  <c r="Y206" i="10" s="1"/>
  <c r="Y207" i="10" s="1"/>
  <c r="Y208" i="10" s="1"/>
  <c r="Y209" i="10" s="1"/>
  <c r="Y210" i="10" s="1"/>
  <c r="Y211" i="10" s="1"/>
  <c r="Y212" i="10" s="1"/>
  <c r="Y213" i="10" s="1"/>
  <c r="Y214" i="10" s="1"/>
  <c r="Y215" i="10" s="1"/>
  <c r="Y216" i="10" s="1"/>
  <c r="Y217" i="10" s="1"/>
  <c r="Y218" i="10" s="1"/>
  <c r="Y219" i="10" s="1"/>
  <c r="Y220" i="10" s="1"/>
  <c r="Y221" i="10" s="1"/>
  <c r="Y222" i="10" s="1"/>
  <c r="Y223" i="10" s="1"/>
  <c r="Y224" i="10" s="1"/>
  <c r="Y225" i="10" s="1"/>
  <c r="Y226" i="10" s="1"/>
  <c r="Y227" i="10" s="1"/>
  <c r="Y228" i="10" s="1"/>
  <c r="Y229" i="10" s="1"/>
  <c r="Y230" i="10" s="1"/>
  <c r="Y231" i="10" s="1"/>
  <c r="Y232" i="10" s="1"/>
  <c r="Y233" i="10" s="1"/>
  <c r="Y234" i="10" s="1"/>
  <c r="Y235" i="10" s="1"/>
  <c r="Y236" i="10" s="1"/>
  <c r="Y237" i="10" s="1"/>
  <c r="Y238" i="10" s="1"/>
  <c r="Y239" i="10" s="1"/>
  <c r="Y240" i="10" s="1"/>
  <c r="Y241" i="10" s="1"/>
  <c r="Y242" i="10" s="1"/>
  <c r="Y243" i="10" s="1"/>
  <c r="Y244" i="10" s="1"/>
  <c r="Y245" i="10" s="1"/>
  <c r="Y246" i="10" s="1"/>
  <c r="Y247" i="10" s="1"/>
  <c r="Y248" i="10" s="1"/>
  <c r="Y249" i="10" s="1"/>
  <c r="Y250" i="10" s="1"/>
  <c r="Y251" i="10" s="1"/>
  <c r="Y252" i="10" s="1"/>
  <c r="Y253" i="10" s="1"/>
  <c r="Y254" i="10" s="1"/>
  <c r="Y255" i="10" s="1"/>
  <c r="Y256" i="10" s="1"/>
  <c r="Y257" i="10" s="1"/>
  <c r="Y258" i="10" s="1"/>
  <c r="Y259" i="10" s="1"/>
  <c r="Y260" i="10" s="1"/>
  <c r="Y261" i="10" s="1"/>
  <c r="Y262" i="10" s="1"/>
  <c r="Y263" i="10" s="1"/>
  <c r="Y264" i="10" s="1"/>
  <c r="Y265" i="10" s="1"/>
  <c r="Y266" i="10" s="1"/>
  <c r="Y267" i="10" s="1"/>
  <c r="Y268" i="10" s="1"/>
  <c r="Y269" i="10" s="1"/>
  <c r="Y270" i="10" s="1"/>
  <c r="Y271" i="10" s="1"/>
  <c r="Y272" i="10" s="1"/>
  <c r="Y273" i="10" s="1"/>
  <c r="Y274" i="10" s="1"/>
  <c r="Y275" i="10" s="1"/>
  <c r="Y276" i="10" s="1"/>
  <c r="Y277" i="10" s="1"/>
  <c r="Y278" i="10" s="1"/>
  <c r="Y279" i="10" s="1"/>
  <c r="Y280" i="10" s="1"/>
  <c r="Y281" i="10" s="1"/>
  <c r="Y282" i="10" s="1"/>
  <c r="Y283" i="10" s="1"/>
  <c r="Y284" i="10" s="1"/>
  <c r="Y285" i="10" s="1"/>
  <c r="Y286" i="10" s="1"/>
  <c r="Y287" i="10" s="1"/>
  <c r="Y288" i="10" s="1"/>
  <c r="Y289" i="10" s="1"/>
  <c r="Y290" i="10" s="1"/>
  <c r="Y291" i="10" s="1"/>
  <c r="Y292" i="10" s="1"/>
  <c r="Y293" i="10" s="1"/>
  <c r="Y294" i="10" s="1"/>
  <c r="Y295" i="10" s="1"/>
  <c r="Y296" i="10" s="1"/>
  <c r="Y297" i="10" s="1"/>
  <c r="Y298" i="10" s="1"/>
  <c r="Y299" i="10" s="1"/>
  <c r="Y300" i="10" s="1"/>
  <c r="Y301" i="10" s="1"/>
  <c r="Y302" i="10" s="1"/>
  <c r="Y303" i="10" s="1"/>
  <c r="Y304" i="10" s="1"/>
  <c r="Y305" i="10" s="1"/>
  <c r="Y306" i="10" s="1"/>
  <c r="Y307" i="10" s="1"/>
  <c r="Y308" i="10" s="1"/>
  <c r="Y309" i="10" s="1"/>
  <c r="Y310" i="10" s="1"/>
  <c r="Y311" i="10" s="1"/>
  <c r="Y312" i="10" s="1"/>
  <c r="Y313" i="10" s="1"/>
  <c r="Y314" i="10" s="1"/>
  <c r="Y315" i="10" s="1"/>
  <c r="Y316" i="10" s="1"/>
  <c r="Y317" i="10" s="1"/>
  <c r="Y318" i="10" s="1"/>
  <c r="Y319" i="10" s="1"/>
  <c r="Y320" i="10" s="1"/>
  <c r="Y321" i="10" s="1"/>
  <c r="Y322" i="10" s="1"/>
  <c r="Y323" i="10" s="1"/>
  <c r="Y324" i="10" s="1"/>
  <c r="Y325" i="10" s="1"/>
  <c r="Y326" i="10" s="1"/>
  <c r="Y327" i="10" s="1"/>
  <c r="Y328" i="10" s="1"/>
  <c r="Y329" i="10" s="1"/>
  <c r="Y330" i="10" s="1"/>
  <c r="Y331" i="10" s="1"/>
  <c r="Y332" i="10" s="1"/>
  <c r="Y333" i="10" s="1"/>
  <c r="Y334" i="10" s="1"/>
  <c r="Y335" i="10" s="1"/>
  <c r="Y336" i="10" s="1"/>
  <c r="Y337" i="10" s="1"/>
  <c r="Y338" i="10" s="1"/>
  <c r="Y339" i="10" s="1"/>
  <c r="Y340" i="10" s="1"/>
  <c r="Y341" i="10" s="1"/>
  <c r="Y342" i="10" s="1"/>
  <c r="Y343" i="10" s="1"/>
  <c r="Y344" i="10" s="1"/>
  <c r="Y345" i="10" s="1"/>
  <c r="Y346" i="10" s="1"/>
  <c r="Y347" i="10" s="1"/>
  <c r="Y348" i="10" s="1"/>
  <c r="Y349" i="10" s="1"/>
  <c r="Y350" i="10" s="1"/>
  <c r="Y351" i="10" s="1"/>
  <c r="Y352" i="10" s="1"/>
  <c r="Y353" i="10" s="1"/>
  <c r="Y354" i="10" s="1"/>
  <c r="Y355" i="10" s="1"/>
  <c r="Y356" i="10" s="1"/>
  <c r="Y357" i="10" s="1"/>
  <c r="Y358" i="10" s="1"/>
  <c r="Y359" i="10" s="1"/>
  <c r="Y360" i="10" s="1"/>
  <c r="Y361" i="10" s="1"/>
  <c r="Y362" i="10" s="1"/>
  <c r="Y363" i="10" s="1"/>
  <c r="Y364" i="10" s="1"/>
  <c r="Y365" i="10" s="1"/>
  <c r="Y366" i="10" s="1"/>
  <c r="Y367" i="10" s="1"/>
  <c r="Y368" i="10" s="1"/>
  <c r="Y369" i="10" s="1"/>
  <c r="Y370" i="10" s="1"/>
  <c r="Y371" i="10" s="1"/>
  <c r="Y372" i="10" s="1"/>
  <c r="Y373" i="10" s="1"/>
  <c r="Y374" i="10" s="1"/>
  <c r="Y375" i="10" s="1"/>
  <c r="Y376" i="10" s="1"/>
  <c r="Y377" i="10" s="1"/>
  <c r="Y378" i="10" s="1"/>
  <c r="Y379" i="10" s="1"/>
  <c r="Y380" i="10" s="1"/>
  <c r="Y381" i="10" s="1"/>
  <c r="Y382" i="10" s="1"/>
  <c r="Y383" i="10" s="1"/>
  <c r="Y384" i="10" s="1"/>
  <c r="Y385" i="10" s="1"/>
  <c r="Y386" i="10" s="1"/>
  <c r="Y387" i="10" s="1"/>
  <c r="Y388" i="10" s="1"/>
  <c r="Y389" i="10" s="1"/>
  <c r="Y390" i="10" s="1"/>
  <c r="Y391" i="10" s="1"/>
  <c r="Y392" i="10" s="1"/>
  <c r="Y393" i="10" s="1"/>
  <c r="Y394" i="10" s="1"/>
  <c r="Y395" i="10" s="1"/>
  <c r="Y396" i="10" s="1"/>
  <c r="Y397" i="10" s="1"/>
  <c r="Y398" i="10" s="1"/>
  <c r="Y399" i="10" s="1"/>
  <c r="Y400" i="10" s="1"/>
  <c r="Y401" i="10" s="1"/>
  <c r="Y402" i="10" s="1"/>
  <c r="Y403" i="10" s="1"/>
  <c r="Y404" i="10" s="1"/>
  <c r="Y405" i="10" s="1"/>
  <c r="Y406" i="10" s="1"/>
  <c r="Y407" i="10" s="1"/>
  <c r="Y408" i="10" s="1"/>
  <c r="Y409" i="10" s="1"/>
  <c r="Y410" i="10" s="1"/>
  <c r="Y411" i="10" s="1"/>
  <c r="Y412" i="10" s="1"/>
  <c r="Y413" i="10" s="1"/>
  <c r="Y414" i="10" s="1"/>
  <c r="Y415" i="10" s="1"/>
  <c r="Y416" i="10" s="1"/>
  <c r="Y417" i="10" s="1"/>
  <c r="Y418" i="10" s="1"/>
  <c r="Y419" i="10" s="1"/>
  <c r="Y420" i="10" s="1"/>
  <c r="Y421" i="10" s="1"/>
  <c r="Y422" i="10" s="1"/>
  <c r="Y423" i="10" s="1"/>
  <c r="Y424" i="10" s="1"/>
  <c r="Y425" i="10" s="1"/>
  <c r="Y426" i="10" s="1"/>
  <c r="Y427" i="10" s="1"/>
  <c r="Y428" i="10" s="1"/>
  <c r="Y429" i="10" s="1"/>
  <c r="Y430" i="10" s="1"/>
  <c r="Y431" i="10" s="1"/>
  <c r="Y432" i="10" s="1"/>
  <c r="Y433" i="10" s="1"/>
  <c r="Y434" i="10" s="1"/>
  <c r="Y435" i="10" s="1"/>
  <c r="Y436" i="10" s="1"/>
  <c r="Y437" i="10" s="1"/>
  <c r="Y438" i="10" s="1"/>
  <c r="Y439" i="10" s="1"/>
  <c r="Y440" i="10" s="1"/>
  <c r="Y441" i="10" s="1"/>
  <c r="Y442" i="10" s="1"/>
  <c r="Y443" i="10" s="1"/>
  <c r="Y444" i="10" s="1"/>
  <c r="Y445" i="10" s="1"/>
  <c r="Y446" i="10" s="1"/>
  <c r="Y447" i="10" s="1"/>
  <c r="Y448" i="10" s="1"/>
  <c r="Y449" i="10" s="1"/>
  <c r="Y450" i="10" s="1"/>
  <c r="Y451" i="10" s="1"/>
  <c r="Y452" i="10" s="1"/>
  <c r="Y453" i="10" s="1"/>
  <c r="Y454" i="10" s="1"/>
  <c r="Y455" i="10" s="1"/>
  <c r="Y456" i="10" s="1"/>
  <c r="Y457" i="10" s="1"/>
  <c r="Y458" i="10" s="1"/>
  <c r="Y459" i="10" s="1"/>
  <c r="Y460" i="10" s="1"/>
  <c r="Y461" i="10" s="1"/>
  <c r="Y462" i="10" s="1"/>
  <c r="Y463" i="10" s="1"/>
  <c r="Y464" i="10" s="1"/>
  <c r="Y465" i="10" s="1"/>
  <c r="Y466" i="10" s="1"/>
  <c r="Y467" i="10" s="1"/>
  <c r="Y468" i="10" s="1"/>
  <c r="Y469" i="10" s="1"/>
  <c r="Y470" i="10" s="1"/>
  <c r="Y471" i="10" s="1"/>
  <c r="Y472" i="10" s="1"/>
  <c r="Y473" i="10" s="1"/>
  <c r="Y474" i="10" s="1"/>
  <c r="Y475" i="10" s="1"/>
  <c r="Y476" i="10" s="1"/>
  <c r="Y477" i="10" s="1"/>
  <c r="Y478" i="10" s="1"/>
  <c r="Y479" i="10" s="1"/>
  <c r="Y480" i="10" s="1"/>
  <c r="Y481" i="10" s="1"/>
  <c r="Y482" i="10" s="1"/>
  <c r="Y483" i="10" s="1"/>
  <c r="Y484" i="10" s="1"/>
  <c r="Y485" i="10" s="1"/>
  <c r="Y486" i="10" s="1"/>
  <c r="Y487" i="10" s="1"/>
  <c r="Y488" i="10" s="1"/>
  <c r="Y489" i="10" s="1"/>
  <c r="Y490" i="10" s="1"/>
  <c r="Y491" i="10" s="1"/>
  <c r="Y492" i="10" s="1"/>
  <c r="Y493" i="10" s="1"/>
  <c r="Y494" i="10" s="1"/>
  <c r="Y495" i="10" s="1"/>
  <c r="Y496" i="10" s="1"/>
  <c r="Y497" i="10" s="1"/>
  <c r="Y498" i="10" s="1"/>
  <c r="Y499" i="10" s="1"/>
  <c r="Y500" i="10" s="1"/>
  <c r="Y501" i="10" s="1"/>
  <c r="Y502" i="10" s="1"/>
  <c r="Y503" i="10" s="1"/>
  <c r="Y504" i="10" s="1"/>
  <c r="Y505" i="10" s="1"/>
  <c r="Y506" i="10" s="1"/>
  <c r="Y507" i="10" s="1"/>
  <c r="Y508" i="10" s="1"/>
  <c r="Y509" i="10" s="1"/>
  <c r="Y510" i="10" s="1"/>
  <c r="Y511" i="10" s="1"/>
  <c r="Y512" i="10" s="1"/>
  <c r="Y513" i="10" s="1"/>
  <c r="Y514" i="10" s="1"/>
  <c r="Y515" i="10" s="1"/>
  <c r="Y516" i="10" s="1"/>
  <c r="Y517" i="10" s="1"/>
  <c r="Y518" i="10" s="1"/>
  <c r="Y519" i="10" s="1"/>
  <c r="Y520" i="10" s="1"/>
  <c r="Y521" i="10" s="1"/>
  <c r="Y522" i="10" s="1"/>
  <c r="Y523" i="10" s="1"/>
  <c r="Y524" i="10" s="1"/>
  <c r="Y525" i="10" s="1"/>
  <c r="Y526" i="10" s="1"/>
  <c r="Y527" i="10" s="1"/>
  <c r="Y528" i="10" s="1"/>
  <c r="Y529" i="10" s="1"/>
  <c r="Y530" i="10" s="1"/>
  <c r="Y531" i="10" s="1"/>
  <c r="Y532" i="10" s="1"/>
  <c r="Y533" i="10" s="1"/>
  <c r="Y534" i="10" s="1"/>
  <c r="Y535" i="10" s="1"/>
  <c r="Y536" i="10" s="1"/>
  <c r="Y537" i="10" s="1"/>
  <c r="Y538" i="10" s="1"/>
  <c r="Y539" i="10" s="1"/>
  <c r="Y540" i="10" s="1"/>
  <c r="Y541" i="10" s="1"/>
  <c r="Y542" i="10" s="1"/>
  <c r="Y543" i="10" s="1"/>
  <c r="Y544" i="10" s="1"/>
  <c r="Y545" i="10" s="1"/>
  <c r="Y546" i="10" s="1"/>
  <c r="Y547" i="10" s="1"/>
  <c r="Y548" i="10" s="1"/>
  <c r="Y549" i="10" s="1"/>
  <c r="Y550" i="10" s="1"/>
  <c r="Y551" i="10" s="1"/>
  <c r="Y552" i="10" s="1"/>
  <c r="Y553" i="10" s="1"/>
  <c r="Y554" i="10" s="1"/>
  <c r="Y555" i="10" s="1"/>
  <c r="Y556" i="10" s="1"/>
  <c r="Y557" i="10" s="1"/>
  <c r="Y558" i="10" s="1"/>
  <c r="Y559" i="10" s="1"/>
  <c r="Y560" i="10" s="1"/>
  <c r="Y561" i="10" s="1"/>
  <c r="Y562" i="10" s="1"/>
  <c r="Y563" i="10" s="1"/>
  <c r="Y564" i="10" s="1"/>
  <c r="Y565" i="10" s="1"/>
  <c r="Y566" i="10" s="1"/>
  <c r="Y567" i="10" s="1"/>
  <c r="Y568" i="10" s="1"/>
  <c r="Y569" i="10" s="1"/>
  <c r="Y570" i="10" s="1"/>
  <c r="Y571" i="10" s="1"/>
  <c r="Y572" i="10" s="1"/>
  <c r="Y573" i="10" s="1"/>
  <c r="Y574" i="10" s="1"/>
  <c r="Y575" i="10" s="1"/>
  <c r="Y576" i="10" s="1"/>
  <c r="Y577" i="10" s="1"/>
  <c r="Y578" i="10" s="1"/>
  <c r="Y579" i="10" s="1"/>
  <c r="Y580" i="10" s="1"/>
  <c r="Y581" i="10" s="1"/>
  <c r="Y582" i="10" s="1"/>
  <c r="Y583" i="10" s="1"/>
  <c r="Y584" i="10" s="1"/>
  <c r="Y585" i="10" s="1"/>
  <c r="Y586" i="10" s="1"/>
  <c r="Y587" i="10" s="1"/>
  <c r="Y588" i="10" s="1"/>
  <c r="Y589" i="10" s="1"/>
  <c r="Y590" i="10" s="1"/>
  <c r="Y591" i="10" s="1"/>
  <c r="Y592" i="10" s="1"/>
  <c r="Y593" i="10" s="1"/>
  <c r="Y594" i="10" s="1"/>
  <c r="Y595" i="10" s="1"/>
  <c r="Y596" i="10" s="1"/>
  <c r="Y597" i="10" s="1"/>
  <c r="Y598" i="10" s="1"/>
  <c r="Y599" i="10" s="1"/>
  <c r="Y600" i="10" s="1"/>
  <c r="Y601" i="10" s="1"/>
  <c r="Y602" i="10" s="1"/>
  <c r="Y603" i="10" s="1"/>
  <c r="Y604" i="10" s="1"/>
  <c r="Y605" i="10" s="1"/>
  <c r="Y606" i="10" s="1"/>
  <c r="Y607" i="10" s="1"/>
  <c r="Y608" i="10" s="1"/>
  <c r="Y609" i="10" s="1"/>
  <c r="Y610" i="10" s="1"/>
  <c r="Y611" i="10" s="1"/>
  <c r="Y612" i="10" s="1"/>
  <c r="Y613" i="10" s="1"/>
  <c r="Y614" i="10" s="1"/>
  <c r="Y615" i="10" s="1"/>
  <c r="Y616" i="10" s="1"/>
  <c r="Y617" i="10" s="1"/>
  <c r="Y618" i="10" s="1"/>
  <c r="Y619" i="10" s="1"/>
  <c r="Y620" i="10" s="1"/>
  <c r="Y621" i="10" s="1"/>
  <c r="Y622" i="10" s="1"/>
  <c r="Y623" i="10" s="1"/>
  <c r="Y624" i="10" s="1"/>
  <c r="Y625" i="10" s="1"/>
  <c r="Y626" i="10" s="1"/>
  <c r="Y627" i="10" s="1"/>
  <c r="Y628" i="10" s="1"/>
  <c r="Y629" i="10" s="1"/>
  <c r="Y630" i="10" s="1"/>
  <c r="Y631" i="10" s="1"/>
  <c r="Y632" i="10" s="1"/>
  <c r="Y633" i="10" s="1"/>
  <c r="Y634" i="10" s="1"/>
  <c r="Y635" i="10" s="1"/>
  <c r="Y636" i="10" s="1"/>
  <c r="Y637" i="10" s="1"/>
  <c r="Y638" i="10" s="1"/>
  <c r="Y639" i="10" s="1"/>
  <c r="Y640" i="10" s="1"/>
  <c r="Y641" i="10" s="1"/>
  <c r="Y642" i="10" s="1"/>
  <c r="Y643" i="10" s="1"/>
  <c r="Y644" i="10" s="1"/>
  <c r="Y645" i="10" s="1"/>
  <c r="Y646" i="10" s="1"/>
  <c r="Y647" i="10" s="1"/>
  <c r="Y648" i="10" s="1"/>
  <c r="Y649" i="10" s="1"/>
  <c r="Y650" i="10" s="1"/>
  <c r="Y651" i="10" s="1"/>
  <c r="Y652" i="10" s="1"/>
  <c r="Y653" i="10" s="1"/>
  <c r="Y654" i="10" s="1"/>
  <c r="Y655" i="10" s="1"/>
  <c r="Y656" i="10" s="1"/>
  <c r="Y657" i="10" s="1"/>
  <c r="Y658" i="10" s="1"/>
  <c r="Y659" i="10" s="1"/>
  <c r="Y660" i="10" s="1"/>
  <c r="Y661" i="10" s="1"/>
  <c r="Y662" i="10" s="1"/>
  <c r="Y663" i="10" s="1"/>
  <c r="Y664" i="10" s="1"/>
  <c r="Y665" i="10" s="1"/>
  <c r="Y666" i="10" s="1"/>
  <c r="Y667" i="10" s="1"/>
  <c r="Y668" i="10" s="1"/>
  <c r="Y669" i="10" s="1"/>
  <c r="Y670" i="10" s="1"/>
  <c r="Y671" i="10" s="1"/>
  <c r="Y672" i="10" s="1"/>
  <c r="Y673" i="10" s="1"/>
  <c r="Y674" i="10" s="1"/>
  <c r="Y675" i="10" s="1"/>
  <c r="Y676" i="10" s="1"/>
  <c r="Y677" i="10" s="1"/>
  <c r="Y678" i="10" s="1"/>
  <c r="Y679" i="10" s="1"/>
  <c r="Y680" i="10" s="1"/>
  <c r="Y681" i="10" s="1"/>
  <c r="Y682" i="10" s="1"/>
  <c r="Y683" i="10" s="1"/>
  <c r="Y684" i="10" s="1"/>
  <c r="Y685" i="10" s="1"/>
  <c r="Y686" i="10" s="1"/>
  <c r="Y687" i="10" s="1"/>
  <c r="Y688" i="10" s="1"/>
  <c r="Y689" i="10" s="1"/>
  <c r="Y690" i="10" s="1"/>
  <c r="Y691" i="10" s="1"/>
  <c r="Y692" i="10" s="1"/>
  <c r="Y693" i="10" s="1"/>
  <c r="Y694" i="10" s="1"/>
  <c r="Y695" i="10" s="1"/>
  <c r="Y696" i="10" s="1"/>
  <c r="Y697" i="10" s="1"/>
  <c r="Y698" i="10" s="1"/>
  <c r="Y699" i="10" s="1"/>
  <c r="Y700" i="10" s="1"/>
  <c r="Y701" i="10" s="1"/>
  <c r="Y702" i="10" s="1"/>
  <c r="Y703" i="10" s="1"/>
  <c r="Y704" i="10" s="1"/>
  <c r="Y705" i="10" s="1"/>
  <c r="Y706" i="10" s="1"/>
  <c r="Y707" i="10" s="1"/>
  <c r="Y708" i="10" s="1"/>
  <c r="Y709" i="10" s="1"/>
  <c r="Y710" i="10" s="1"/>
  <c r="Y711" i="10" s="1"/>
  <c r="Y712" i="10" s="1"/>
  <c r="Y713" i="10" s="1"/>
  <c r="Y714" i="10" s="1"/>
  <c r="Y715" i="10" s="1"/>
  <c r="Y716" i="10" s="1"/>
  <c r="Y717" i="10" s="1"/>
  <c r="Y718" i="10" s="1"/>
  <c r="Y719" i="10" s="1"/>
  <c r="Y720" i="10" s="1"/>
  <c r="Y721" i="10" s="1"/>
  <c r="Y722" i="10" s="1"/>
  <c r="Y723" i="10" s="1"/>
  <c r="Y724" i="10" s="1"/>
  <c r="Y725" i="10" s="1"/>
  <c r="Y726" i="10" s="1"/>
  <c r="Y727" i="10" s="1"/>
  <c r="Y728" i="10" s="1"/>
  <c r="Y729" i="10" s="1"/>
  <c r="Y730" i="10" s="1"/>
  <c r="Y731" i="10" s="1"/>
  <c r="Y732" i="10" s="1"/>
  <c r="Y733" i="10" s="1"/>
  <c r="Y734" i="10" s="1"/>
  <c r="Y735" i="10" s="1"/>
  <c r="Y736" i="10" s="1"/>
  <c r="Y737" i="10" s="1"/>
  <c r="Y738" i="10" s="1"/>
  <c r="Y739" i="10" s="1"/>
  <c r="Y740" i="10" s="1"/>
  <c r="Y741" i="10" s="1"/>
  <c r="Y742" i="10" s="1"/>
  <c r="Y743" i="10" s="1"/>
  <c r="Y744" i="10" s="1"/>
  <c r="Y745" i="10" s="1"/>
  <c r="Y746" i="10" s="1"/>
  <c r="Y747" i="10" s="1"/>
  <c r="Y748" i="10" s="1"/>
  <c r="Y749" i="10" s="1"/>
  <c r="Y750" i="10" s="1"/>
  <c r="Y751" i="10" s="1"/>
  <c r="Y752" i="10" s="1"/>
  <c r="Y753" i="10" s="1"/>
  <c r="Y754" i="10" s="1"/>
  <c r="Y755" i="10" s="1"/>
  <c r="Y756" i="10" s="1"/>
  <c r="Y757" i="10" s="1"/>
  <c r="Y758" i="10" s="1"/>
  <c r="Y759" i="10" s="1"/>
  <c r="Y760" i="10" s="1"/>
  <c r="Y761" i="10" s="1"/>
  <c r="Y762" i="10" s="1"/>
  <c r="Y763" i="10" s="1"/>
  <c r="Y764" i="10" s="1"/>
  <c r="Y765" i="10" s="1"/>
  <c r="Y766" i="10" s="1"/>
  <c r="Y767" i="10" s="1"/>
  <c r="Y768" i="10" s="1"/>
  <c r="Y769" i="10" s="1"/>
  <c r="Y770" i="10" s="1"/>
  <c r="Y771" i="10" s="1"/>
  <c r="Y772" i="10" s="1"/>
  <c r="Y773" i="10" s="1"/>
  <c r="Y774" i="10" s="1"/>
  <c r="Y775" i="10" s="1"/>
  <c r="Y776" i="10" s="1"/>
  <c r="Y777" i="10" s="1"/>
  <c r="Y778" i="10" s="1"/>
  <c r="Y779" i="10" s="1"/>
  <c r="Y780" i="10" s="1"/>
  <c r="Y781" i="10" s="1"/>
  <c r="Y782" i="10" s="1"/>
  <c r="Y783" i="10" s="1"/>
  <c r="Y784" i="10" s="1"/>
  <c r="Y785" i="10" s="1"/>
  <c r="Y786" i="10" s="1"/>
  <c r="Y787" i="10" s="1"/>
  <c r="Y788" i="10" s="1"/>
  <c r="Y789" i="10" s="1"/>
  <c r="Y790" i="10" s="1"/>
  <c r="Y791" i="10" s="1"/>
  <c r="Y792" i="10" s="1"/>
  <c r="Y793" i="10" s="1"/>
  <c r="Y794" i="10" s="1"/>
  <c r="Y795" i="10" s="1"/>
  <c r="Y796" i="10" s="1"/>
  <c r="Y797" i="10" s="1"/>
  <c r="Y798" i="10" s="1"/>
  <c r="Y799" i="10" s="1"/>
  <c r="Y800" i="10" s="1"/>
  <c r="Y801" i="10" s="1"/>
  <c r="Y802" i="10" s="1"/>
  <c r="Y803" i="10" s="1"/>
  <c r="Y804" i="10" s="1"/>
  <c r="Y805" i="10" s="1"/>
  <c r="Y806" i="10" s="1"/>
  <c r="Y807" i="10" s="1"/>
  <c r="Y808" i="10" s="1"/>
  <c r="Y809" i="10" s="1"/>
  <c r="Y810" i="10" s="1"/>
  <c r="Y811" i="10" s="1"/>
  <c r="Y812" i="10" s="1"/>
  <c r="Y813" i="10" s="1"/>
  <c r="Y814" i="10" s="1"/>
  <c r="Y815" i="10" s="1"/>
  <c r="Y816" i="10" s="1"/>
  <c r="Y817" i="10" s="1"/>
  <c r="Y818" i="10" s="1"/>
  <c r="Y819" i="10" s="1"/>
  <c r="Y820" i="10" s="1"/>
  <c r="Y821" i="10" s="1"/>
  <c r="Y822" i="10" s="1"/>
  <c r="Y823" i="10" s="1"/>
  <c r="Y824" i="10" s="1"/>
  <c r="Y825" i="10" s="1"/>
  <c r="Y826" i="10" s="1"/>
  <c r="Y827" i="10" s="1"/>
  <c r="Y828" i="10" s="1"/>
  <c r="Y829" i="10" s="1"/>
  <c r="Y830" i="10" s="1"/>
  <c r="Y831" i="10" s="1"/>
  <c r="Y832" i="10" s="1"/>
  <c r="Y833" i="10" s="1"/>
  <c r="Y834" i="10" s="1"/>
  <c r="Y835" i="10" s="1"/>
  <c r="Y836" i="10" s="1"/>
  <c r="Y837" i="10" s="1"/>
  <c r="Y838" i="10" s="1"/>
  <c r="Y839" i="10" s="1"/>
  <c r="Y840" i="10" s="1"/>
  <c r="Y841" i="10" s="1"/>
  <c r="Y842" i="10" s="1"/>
  <c r="Y843" i="10" s="1"/>
  <c r="Y844" i="10" s="1"/>
  <c r="Y845" i="10" s="1"/>
  <c r="Y846" i="10" s="1"/>
  <c r="Y847" i="10" s="1"/>
  <c r="Y848" i="10" s="1"/>
  <c r="Y849" i="10" s="1"/>
  <c r="Y850" i="10" s="1"/>
  <c r="Y851" i="10" s="1"/>
  <c r="Y852" i="10" s="1"/>
  <c r="Y853" i="10" s="1"/>
  <c r="Y854" i="10" s="1"/>
  <c r="Y855" i="10" s="1"/>
  <c r="Y856" i="10" s="1"/>
  <c r="Y857" i="10" s="1"/>
  <c r="Y858" i="10" s="1"/>
  <c r="Y859" i="10" s="1"/>
  <c r="Y860" i="10" s="1"/>
  <c r="Y861" i="10" s="1"/>
  <c r="Y862" i="10" s="1"/>
  <c r="Y863" i="10" s="1"/>
  <c r="Y864" i="10" s="1"/>
  <c r="Y865" i="10" s="1"/>
  <c r="Y866" i="10" s="1"/>
  <c r="Y867" i="10" s="1"/>
  <c r="Y868" i="10" s="1"/>
  <c r="Y869" i="10" s="1"/>
  <c r="Y870" i="10" s="1"/>
  <c r="Y871" i="10" s="1"/>
  <c r="Y872" i="10" s="1"/>
  <c r="Y873" i="10" s="1"/>
  <c r="Y874" i="10" s="1"/>
  <c r="Y875" i="10" s="1"/>
  <c r="Y876" i="10" s="1"/>
  <c r="Y877" i="10" s="1"/>
  <c r="Y878" i="10" s="1"/>
  <c r="Y879" i="10" s="1"/>
  <c r="Y880" i="10" s="1"/>
  <c r="Y881" i="10" s="1"/>
  <c r="Y882" i="10" s="1"/>
  <c r="Y883" i="10" s="1"/>
  <c r="Y884" i="10" s="1"/>
  <c r="Y885" i="10" s="1"/>
  <c r="Y886" i="10" s="1"/>
  <c r="Y887" i="10" s="1"/>
  <c r="Y888" i="10" s="1"/>
  <c r="Y889" i="10" s="1"/>
  <c r="Y890" i="10" s="1"/>
  <c r="Y891" i="10" s="1"/>
  <c r="Y892" i="10" s="1"/>
  <c r="Y893" i="10" s="1"/>
  <c r="Y894" i="10" s="1"/>
  <c r="Y895" i="10" s="1"/>
  <c r="Y896" i="10" s="1"/>
  <c r="Y897" i="10" s="1"/>
  <c r="Y898" i="10" s="1"/>
  <c r="Y899" i="10" s="1"/>
  <c r="Y900" i="10" s="1"/>
  <c r="Y901" i="10" s="1"/>
  <c r="Y902" i="10" s="1"/>
  <c r="Y903" i="10" s="1"/>
  <c r="Y904" i="10" s="1"/>
  <c r="Y905" i="10" s="1"/>
  <c r="Y906" i="10" s="1"/>
  <c r="Y907" i="10" s="1"/>
  <c r="Y908" i="10" s="1"/>
  <c r="Y909" i="10" s="1"/>
  <c r="Y910" i="10" s="1"/>
  <c r="Y911" i="10" s="1"/>
  <c r="Y912" i="10" s="1"/>
  <c r="Y913" i="10" s="1"/>
  <c r="Y914" i="10" s="1"/>
  <c r="Y915" i="10" s="1"/>
  <c r="Y916" i="10" s="1"/>
  <c r="Y917" i="10" s="1"/>
  <c r="Y918" i="10" s="1"/>
  <c r="Y919" i="10" s="1"/>
  <c r="Y920" i="10" s="1"/>
  <c r="Y921" i="10" s="1"/>
  <c r="Y922" i="10" s="1"/>
  <c r="Y923" i="10" s="1"/>
  <c r="Y924" i="10" s="1"/>
  <c r="Y925" i="10" s="1"/>
  <c r="Y926" i="10" s="1"/>
  <c r="Y927" i="10" s="1"/>
  <c r="Y928" i="10" s="1"/>
  <c r="Y929" i="10" s="1"/>
  <c r="Y930" i="10" s="1"/>
  <c r="Y931" i="10" s="1"/>
  <c r="Y932" i="10" s="1"/>
  <c r="Y933" i="10" s="1"/>
  <c r="Y934" i="10" s="1"/>
  <c r="Y935" i="10" s="1"/>
  <c r="Y936" i="10" s="1"/>
  <c r="Y937" i="10" s="1"/>
  <c r="Y938" i="10" s="1"/>
  <c r="Y939" i="10" s="1"/>
  <c r="Y940" i="10" s="1"/>
  <c r="Y941" i="10" s="1"/>
  <c r="Y942" i="10" s="1"/>
  <c r="Y943" i="10" s="1"/>
  <c r="Y944" i="10" s="1"/>
  <c r="Y945" i="10" s="1"/>
  <c r="Y946" i="10" s="1"/>
  <c r="Y947" i="10" s="1"/>
  <c r="Y948" i="10" s="1"/>
  <c r="Y949" i="10" s="1"/>
  <c r="Y950" i="10" s="1"/>
  <c r="Y951" i="10" s="1"/>
  <c r="Y952" i="10" s="1"/>
  <c r="Y953" i="10" s="1"/>
  <c r="Y954" i="10" s="1"/>
  <c r="Y955" i="10" s="1"/>
  <c r="Y956" i="10" s="1"/>
  <c r="Y957" i="10" s="1"/>
  <c r="Y958" i="10" s="1"/>
  <c r="Y959" i="10" s="1"/>
  <c r="Y960" i="10" s="1"/>
  <c r="Y961" i="10" s="1"/>
  <c r="Y962" i="10" s="1"/>
  <c r="Y963" i="10" s="1"/>
  <c r="Y964" i="10" s="1"/>
  <c r="Y965" i="10" s="1"/>
  <c r="Y966" i="10" s="1"/>
  <c r="Y967" i="10" s="1"/>
  <c r="Y968" i="10" s="1"/>
  <c r="Y969" i="10" s="1"/>
  <c r="Y970" i="10" s="1"/>
  <c r="Y971" i="10" s="1"/>
  <c r="Y972" i="10" s="1"/>
  <c r="Y973" i="10" s="1"/>
  <c r="Y974" i="10" s="1"/>
  <c r="Y975" i="10" s="1"/>
  <c r="Y976" i="10" s="1"/>
  <c r="Y977" i="10" s="1"/>
  <c r="Y978" i="10" s="1"/>
  <c r="Y979" i="10" s="1"/>
  <c r="Y980" i="10" s="1"/>
  <c r="Y981" i="10" s="1"/>
  <c r="Y982" i="10" s="1"/>
  <c r="Y983" i="10" s="1"/>
  <c r="Y984" i="10" s="1"/>
  <c r="Y985" i="10" s="1"/>
  <c r="Y986" i="10" s="1"/>
  <c r="Y987" i="10" s="1"/>
  <c r="Y988" i="10" s="1"/>
  <c r="Y989" i="10" s="1"/>
  <c r="Y990" i="10" s="1"/>
  <c r="Y991" i="10" s="1"/>
  <c r="Y992" i="10" s="1"/>
  <c r="Y993" i="10" s="1"/>
  <c r="Y994" i="10" s="1"/>
  <c r="Y995" i="10" s="1"/>
  <c r="Y996" i="10" s="1"/>
  <c r="Y997" i="10" s="1"/>
  <c r="Y998" i="10" s="1"/>
  <c r="Y999" i="10" s="1"/>
  <c r="Y1000" i="10" s="1"/>
  <c r="Y1001" i="10" s="1"/>
  <c r="Y1002" i="10" s="1"/>
  <c r="Y1003" i="10" s="1"/>
  <c r="Y1004" i="10" s="1"/>
  <c r="Y1005" i="10" s="1"/>
  <c r="Y1006" i="10" s="1"/>
  <c r="Y1007" i="10" s="1"/>
  <c r="Y1008" i="10" s="1"/>
  <c r="Y1009" i="10" s="1"/>
  <c r="Y1010" i="10" s="1"/>
  <c r="Y1011" i="10" s="1"/>
  <c r="Y1012" i="10" s="1"/>
  <c r="Y1013" i="10" s="1"/>
  <c r="Y1014" i="10" s="1"/>
  <c r="Y1015" i="10" s="1"/>
  <c r="Y1016" i="10" s="1"/>
  <c r="Y1017" i="10" s="1"/>
  <c r="Y1018" i="10" s="1"/>
  <c r="Y1019" i="10" s="1"/>
  <c r="Y1020" i="10" s="1"/>
  <c r="Y1021" i="10" s="1"/>
  <c r="Y1022" i="10" s="1"/>
  <c r="Y1023" i="10" s="1"/>
  <c r="Y1024" i="10" s="1"/>
  <c r="Y1025" i="10" s="1"/>
  <c r="Y1026" i="10" s="1"/>
  <c r="Y1027" i="10" s="1"/>
  <c r="Y1028" i="10" s="1"/>
  <c r="Y1029" i="10" s="1"/>
  <c r="Y1030" i="10" s="1"/>
  <c r="Y1031" i="10" s="1"/>
  <c r="Y1032" i="10" s="1"/>
  <c r="Y1033" i="10" s="1"/>
  <c r="Y1034" i="10" s="1"/>
  <c r="Y1035" i="10" s="1"/>
  <c r="Y1036" i="10" s="1"/>
  <c r="Y1037" i="10" s="1"/>
  <c r="Y1038" i="10" s="1"/>
  <c r="Y1039" i="10" s="1"/>
  <c r="Y1040" i="10" s="1"/>
  <c r="Y1041" i="10" s="1"/>
  <c r="Y1042" i="10" s="1"/>
  <c r="Y1043" i="10" s="1"/>
  <c r="Y1044" i="10" s="1"/>
  <c r="Y1045" i="10" s="1"/>
  <c r="Y1046" i="10" s="1"/>
  <c r="Y1047" i="10" s="1"/>
  <c r="Y1048" i="10" s="1"/>
  <c r="Y1049" i="10" s="1"/>
  <c r="Y1050" i="10" s="1"/>
  <c r="Y1051" i="10" s="1"/>
  <c r="Y1052" i="10" s="1"/>
  <c r="Y1053" i="10" s="1"/>
  <c r="Y1054" i="10" s="1"/>
  <c r="Y1055" i="10" s="1"/>
  <c r="Y1056" i="10" s="1"/>
  <c r="Y1057" i="10" s="1"/>
  <c r="Y1058" i="10" s="1"/>
  <c r="Y1059" i="10" s="1"/>
  <c r="Y1060" i="10" s="1"/>
  <c r="Y1061" i="10" s="1"/>
  <c r="Y1062" i="10" s="1"/>
  <c r="Y1063" i="10" s="1"/>
  <c r="Y1064" i="10" s="1"/>
  <c r="Y1065" i="10" s="1"/>
  <c r="Y1066" i="10" s="1"/>
  <c r="Y1067" i="10" s="1"/>
  <c r="Y1068" i="10" s="1"/>
  <c r="Y1069" i="10" s="1"/>
  <c r="Y1070" i="10" s="1"/>
  <c r="Y1071" i="10" s="1"/>
  <c r="Y1072" i="10" s="1"/>
  <c r="Y1073" i="10" s="1"/>
  <c r="Y1074" i="10" s="1"/>
  <c r="Y1075" i="10" s="1"/>
  <c r="Y1076" i="10" s="1"/>
  <c r="Y1077" i="10" s="1"/>
  <c r="Y1078" i="10" s="1"/>
  <c r="Y1079" i="10" s="1"/>
  <c r="Y1080" i="10" s="1"/>
  <c r="Y1081" i="10" s="1"/>
  <c r="Y1082" i="10" s="1"/>
  <c r="Y1083" i="10" s="1"/>
  <c r="Y1084" i="10" s="1"/>
  <c r="Y1085" i="10" s="1"/>
  <c r="Y1086" i="10" s="1"/>
  <c r="Y1087" i="10" s="1"/>
  <c r="Y1088" i="10" s="1"/>
  <c r="Y1089" i="10" s="1"/>
  <c r="Y1090" i="10" s="1"/>
  <c r="Y1091" i="10" s="1"/>
  <c r="Y1092" i="10" s="1"/>
  <c r="Y1093" i="10" s="1"/>
  <c r="Y1094" i="10" s="1"/>
  <c r="Y1095" i="10" s="1"/>
  <c r="Y1096" i="10" s="1"/>
  <c r="Y1097" i="10" s="1"/>
  <c r="Y1098" i="10" s="1"/>
  <c r="Y1099" i="10" s="1"/>
  <c r="Y1100" i="10" s="1"/>
  <c r="Y1101" i="10" s="1"/>
  <c r="Y1102" i="10" s="1"/>
  <c r="Y1103" i="10" s="1"/>
  <c r="Y1104" i="10" s="1"/>
  <c r="Y1105" i="10" s="1"/>
  <c r="Y1106" i="10" s="1"/>
  <c r="Y1107" i="10" s="1"/>
  <c r="Y1108" i="10" s="1"/>
  <c r="Y1109" i="10" s="1"/>
  <c r="Y1110" i="10" s="1"/>
  <c r="Y1111" i="10" s="1"/>
  <c r="Y1112" i="10" s="1"/>
  <c r="Y1113" i="10" s="1"/>
  <c r="Y1114" i="10" s="1"/>
  <c r="Y1115" i="10" s="1"/>
  <c r="Y1116" i="10" s="1"/>
  <c r="Y1117" i="10" s="1"/>
  <c r="Y1118" i="10" s="1"/>
  <c r="Y1119" i="10" s="1"/>
  <c r="Y1120" i="10" s="1"/>
  <c r="Y1121" i="10" s="1"/>
  <c r="Y1122" i="10" s="1"/>
  <c r="Y1123" i="10" s="1"/>
  <c r="Y1124" i="10" s="1"/>
  <c r="Y1125" i="10" s="1"/>
  <c r="Y1126" i="10" s="1"/>
  <c r="Y1127" i="10" s="1"/>
  <c r="Y1128" i="10" s="1"/>
  <c r="Y1129" i="10" s="1"/>
  <c r="Y1130" i="10" s="1"/>
  <c r="Y1131" i="10" s="1"/>
  <c r="Y1132" i="10" s="1"/>
  <c r="Y1133" i="10" s="1"/>
  <c r="Y1134" i="10" s="1"/>
  <c r="Y1135" i="10" s="1"/>
  <c r="Y1136" i="10" s="1"/>
  <c r="Y1137" i="10" s="1"/>
  <c r="Y1138" i="10" s="1"/>
  <c r="Y1139" i="10" s="1"/>
  <c r="Y1140" i="10" s="1"/>
  <c r="Y1141" i="10" s="1"/>
  <c r="Y1142" i="10" s="1"/>
  <c r="Y1143" i="10" s="1"/>
  <c r="Y1144" i="10" s="1"/>
  <c r="Y1145" i="10" s="1"/>
  <c r="Y1146" i="10" s="1"/>
  <c r="Y1147" i="10" s="1"/>
  <c r="Y1148" i="10" s="1"/>
  <c r="Y1149" i="10" s="1"/>
  <c r="Y1150" i="10" s="1"/>
  <c r="Y1151" i="10" s="1"/>
  <c r="Y1152" i="10" s="1"/>
  <c r="Y1153" i="10" s="1"/>
  <c r="Y1154" i="10" s="1"/>
  <c r="Y1155" i="10" s="1"/>
  <c r="Y1156" i="10" s="1"/>
  <c r="Y1157" i="10" s="1"/>
  <c r="Y1158" i="10" s="1"/>
  <c r="Y1159" i="10" s="1"/>
  <c r="Y1160" i="10" s="1"/>
  <c r="Y1161" i="10" s="1"/>
  <c r="Y1162" i="10" s="1"/>
  <c r="Y1163" i="10" s="1"/>
  <c r="Y1164" i="10" s="1"/>
  <c r="Y1165" i="10" s="1"/>
  <c r="Y1166" i="10" s="1"/>
  <c r="Y1167" i="10" s="1"/>
  <c r="Y1168" i="10" s="1"/>
  <c r="Y1169" i="10" s="1"/>
  <c r="Y1170" i="10" s="1"/>
  <c r="Y1171" i="10" s="1"/>
  <c r="Y1172" i="10" s="1"/>
  <c r="Y1173" i="10" s="1"/>
  <c r="Y1174" i="10" s="1"/>
  <c r="Y1175" i="10" s="1"/>
  <c r="Y1176" i="10" s="1"/>
  <c r="Y1177" i="10" s="1"/>
  <c r="Y1178" i="10" s="1"/>
  <c r="Y1179" i="10" s="1"/>
  <c r="Y1180" i="10" s="1"/>
  <c r="Y1181" i="10" s="1"/>
  <c r="Y1182" i="10" s="1"/>
  <c r="Y1183" i="10" s="1"/>
  <c r="Y1184" i="10" s="1"/>
  <c r="Y1185" i="10" s="1"/>
  <c r="Y1186" i="10" s="1"/>
  <c r="Y1187" i="10" s="1"/>
  <c r="Y1188" i="10" s="1"/>
  <c r="Y1189" i="10" s="1"/>
  <c r="Y1190" i="10" s="1"/>
  <c r="Y1191" i="10" s="1"/>
  <c r="Y1192" i="10" s="1"/>
  <c r="Y1193" i="10" s="1"/>
  <c r="Y1194" i="10" s="1"/>
  <c r="Y1195" i="10" s="1"/>
  <c r="Y1196" i="10" s="1"/>
  <c r="Y1197" i="10" s="1"/>
  <c r="Y1198" i="10" s="1"/>
  <c r="Y1199" i="10" s="1"/>
  <c r="Y1200" i="10" s="1"/>
  <c r="Y1201" i="10" s="1"/>
  <c r="Y1202" i="10" s="1"/>
  <c r="Y1203" i="10" s="1"/>
  <c r="Y1204" i="10" s="1"/>
  <c r="Y1205" i="10" s="1"/>
  <c r="Y1206" i="10" s="1"/>
  <c r="Y1207" i="10" s="1"/>
  <c r="Y1208" i="10" s="1"/>
  <c r="Y1209" i="10" s="1"/>
  <c r="Y1210" i="10" s="1"/>
  <c r="Y1211" i="10" s="1"/>
  <c r="Y1212" i="10" s="1"/>
  <c r="Y1213" i="10" s="1"/>
  <c r="Y1214" i="10" s="1"/>
  <c r="Y1215" i="10" s="1"/>
  <c r="Y1216" i="10" s="1"/>
  <c r="Y1217" i="10" s="1"/>
  <c r="Y1218" i="10" s="1"/>
  <c r="Y1219" i="10" s="1"/>
  <c r="Y1220" i="10" s="1"/>
  <c r="Y1221" i="10" s="1"/>
  <c r="Y1222" i="10" s="1"/>
  <c r="Y1223" i="10" s="1"/>
  <c r="Y1224" i="10" s="1"/>
  <c r="Y1225" i="10" s="1"/>
  <c r="Y1226" i="10" s="1"/>
  <c r="Y1227" i="10" s="1"/>
  <c r="Y1228" i="10" s="1"/>
  <c r="Y1229" i="10" s="1"/>
  <c r="Y1230" i="10" s="1"/>
  <c r="Y1231" i="10" s="1"/>
  <c r="Y1232" i="10" s="1"/>
  <c r="Y1233" i="10" s="1"/>
  <c r="Y1234" i="10" s="1"/>
  <c r="Y1235" i="10" s="1"/>
  <c r="Y1236" i="10" s="1"/>
  <c r="Y1237" i="10" s="1"/>
  <c r="Y1238" i="10" s="1"/>
  <c r="Y1239" i="10" s="1"/>
  <c r="Y1240" i="10" s="1"/>
  <c r="Y1241" i="10" s="1"/>
  <c r="Y1242" i="10" s="1"/>
  <c r="Y1243" i="10" s="1"/>
  <c r="Y1244" i="10" s="1"/>
  <c r="Y1245" i="10" s="1"/>
  <c r="Y1246" i="10" s="1"/>
  <c r="Y1247" i="10" s="1"/>
  <c r="Y1248" i="10" s="1"/>
  <c r="Y1249" i="10" s="1"/>
  <c r="Y1250" i="10" s="1"/>
  <c r="Y1251" i="10" s="1"/>
  <c r="Y1252" i="10" s="1"/>
  <c r="Y1253" i="10" s="1"/>
  <c r="Y1254" i="10" s="1"/>
  <c r="Y1255" i="10" s="1"/>
  <c r="Y1256" i="10" s="1"/>
  <c r="Y1257" i="10" s="1"/>
  <c r="Y1258" i="10" s="1"/>
  <c r="Y1259" i="10" s="1"/>
  <c r="Y1260" i="10" s="1"/>
  <c r="Y1261" i="10" s="1"/>
  <c r="Y1262" i="10" s="1"/>
  <c r="Y1263" i="10" s="1"/>
  <c r="Y1264" i="10" s="1"/>
  <c r="Y1265" i="10" s="1"/>
  <c r="Y1266" i="10" s="1"/>
  <c r="Y1267" i="10" s="1"/>
  <c r="Y1268" i="10" s="1"/>
  <c r="Y1269" i="10" s="1"/>
  <c r="Y1270" i="10" s="1"/>
  <c r="Y1271" i="10" s="1"/>
  <c r="Y1272" i="10" s="1"/>
  <c r="Y1273" i="10" s="1"/>
  <c r="Y1274" i="10" s="1"/>
  <c r="Y1275" i="10" s="1"/>
  <c r="Y1276" i="10" s="1"/>
  <c r="Y1277" i="10" s="1"/>
  <c r="Y1278" i="10" s="1"/>
  <c r="Y1279" i="10" s="1"/>
  <c r="Y1280" i="10" s="1"/>
  <c r="Y1281" i="10" s="1"/>
  <c r="Y1282" i="10" s="1"/>
  <c r="Y1283" i="10" s="1"/>
  <c r="Y1284" i="10" s="1"/>
  <c r="Y1285" i="10" s="1"/>
  <c r="Y1286" i="10" s="1"/>
  <c r="Y1287" i="10" s="1"/>
  <c r="Y1288" i="10" s="1"/>
  <c r="Y1289" i="10" s="1"/>
  <c r="Y1290" i="10" s="1"/>
  <c r="Y1291" i="10" s="1"/>
  <c r="Y1292" i="10" s="1"/>
  <c r="Y1293" i="10" s="1"/>
  <c r="Y1294" i="10" s="1"/>
  <c r="Y1295" i="10" s="1"/>
  <c r="Y1296" i="10" s="1"/>
  <c r="Y1297" i="10" s="1"/>
  <c r="Y1298" i="10" s="1"/>
  <c r="Y1299" i="10" s="1"/>
  <c r="Y1300" i="10" s="1"/>
  <c r="Y1301" i="10" s="1"/>
  <c r="Y1302" i="10" s="1"/>
  <c r="Y1303" i="10" s="1"/>
  <c r="Y1304" i="10" s="1"/>
  <c r="Y1305" i="10" s="1"/>
  <c r="Y1306" i="10" s="1"/>
  <c r="Y1307" i="10" s="1"/>
  <c r="Y1308" i="10" s="1"/>
  <c r="Y1309" i="10" s="1"/>
  <c r="Y1310" i="10" s="1"/>
  <c r="Y1311" i="10" s="1"/>
  <c r="Y1312" i="10" s="1"/>
  <c r="Y1313" i="10" s="1"/>
  <c r="Y1314" i="10" s="1"/>
  <c r="Y1315" i="10" s="1"/>
  <c r="Y1316" i="10" s="1"/>
  <c r="Y1317" i="10" s="1"/>
  <c r="Y1318" i="10" s="1"/>
  <c r="Y1319" i="10" s="1"/>
  <c r="Y1320" i="10" s="1"/>
  <c r="Y1321" i="10" s="1"/>
  <c r="Y1322" i="10" s="1"/>
  <c r="Y1323" i="10" s="1"/>
  <c r="Y1324" i="10" s="1"/>
  <c r="Y1325" i="10" s="1"/>
  <c r="Y1326" i="10" s="1"/>
  <c r="Y1327" i="10" s="1"/>
  <c r="Y1328" i="10" s="1"/>
  <c r="Y1329" i="10" s="1"/>
  <c r="Y1330" i="10" s="1"/>
  <c r="Y1331" i="10" s="1"/>
  <c r="Y1332" i="10" s="1"/>
  <c r="Y1333" i="10" s="1"/>
  <c r="Y1334" i="10" s="1"/>
  <c r="Y1335" i="10" s="1"/>
  <c r="Y1336" i="10" s="1"/>
  <c r="Y1337" i="10" s="1"/>
  <c r="Y1338" i="10" s="1"/>
  <c r="Y1339" i="10" s="1"/>
  <c r="Y1340" i="10" s="1"/>
  <c r="Y1341" i="10" s="1"/>
  <c r="Y1342" i="10" s="1"/>
  <c r="Y1343" i="10" s="1"/>
  <c r="Y1344" i="10" s="1"/>
  <c r="Y1345" i="10" s="1"/>
  <c r="Y1346" i="10" s="1"/>
  <c r="Y1347" i="10" s="1"/>
  <c r="Y1348" i="10" s="1"/>
  <c r="Y1349" i="10" s="1"/>
  <c r="Y1350" i="10" s="1"/>
  <c r="Y1351" i="10" s="1"/>
  <c r="Y1352" i="10" s="1"/>
  <c r="Y1353" i="10" s="1"/>
  <c r="Y1354" i="10" s="1"/>
  <c r="Y1355" i="10" s="1"/>
  <c r="Y1356" i="10" s="1"/>
  <c r="Y1357" i="10" s="1"/>
  <c r="Y1358" i="10" s="1"/>
  <c r="Y1359" i="10" s="1"/>
  <c r="Y1360" i="10" s="1"/>
  <c r="Y1361" i="10" s="1"/>
  <c r="Y1362" i="10" s="1"/>
  <c r="Y1363" i="10" s="1"/>
  <c r="Y1364" i="10" s="1"/>
  <c r="Y1365" i="10" s="1"/>
  <c r="Y1366" i="10" s="1"/>
  <c r="Y1367" i="10" s="1"/>
  <c r="Y1368" i="10" s="1"/>
  <c r="Y1369" i="10" s="1"/>
  <c r="Y1370" i="10" s="1"/>
  <c r="Y1371" i="10" s="1"/>
  <c r="Y1372" i="10" s="1"/>
  <c r="Y1373" i="10" s="1"/>
  <c r="Y1374" i="10" s="1"/>
  <c r="Y1375" i="10" s="1"/>
  <c r="Y1376" i="10" s="1"/>
  <c r="Y1377" i="10" s="1"/>
  <c r="Y1378" i="10" s="1"/>
  <c r="Y1379" i="10" s="1"/>
  <c r="Y1380" i="10" s="1"/>
  <c r="Y1381" i="10" s="1"/>
  <c r="Y1382" i="10" s="1"/>
  <c r="Y1383" i="10" s="1"/>
  <c r="Y1384" i="10" s="1"/>
  <c r="Y1385" i="10" s="1"/>
  <c r="Y1386" i="10" s="1"/>
  <c r="Y1387" i="10" s="1"/>
  <c r="Y1388" i="10" s="1"/>
  <c r="Y1389" i="10" s="1"/>
  <c r="Y1390" i="10" s="1"/>
  <c r="Y1391" i="10" s="1"/>
  <c r="Y1392" i="10" s="1"/>
  <c r="Y1393" i="10" s="1"/>
  <c r="Y1394" i="10" s="1"/>
  <c r="Y1395" i="10" s="1"/>
  <c r="Y1396" i="10" s="1"/>
  <c r="Y1397" i="10" s="1"/>
  <c r="Y1398" i="10" s="1"/>
  <c r="Y1399" i="10" s="1"/>
  <c r="Y1400" i="10" s="1"/>
  <c r="Y1401" i="10" s="1"/>
  <c r="Y1402" i="10" s="1"/>
  <c r="Y1403" i="10" s="1"/>
  <c r="Y1404" i="10" s="1"/>
  <c r="Y1405" i="10" s="1"/>
  <c r="Y1406" i="10" s="1"/>
  <c r="Y1407" i="10" s="1"/>
  <c r="Y1408" i="10" s="1"/>
  <c r="Y1409" i="10" s="1"/>
  <c r="Y1410" i="10" s="1"/>
  <c r="Y1411" i="10" s="1"/>
  <c r="Y1412" i="10" s="1"/>
  <c r="Y1413" i="10" s="1"/>
  <c r="Y1414" i="10" s="1"/>
  <c r="Y1415" i="10" s="1"/>
  <c r="Y1416" i="10" s="1"/>
  <c r="Y1417" i="10" s="1"/>
  <c r="Y1418" i="10" s="1"/>
  <c r="Y1419" i="10" s="1"/>
  <c r="Y1420" i="10" s="1"/>
  <c r="Y1421" i="10" s="1"/>
  <c r="Y1422" i="10" s="1"/>
  <c r="Y1423" i="10" s="1"/>
  <c r="Y1424" i="10" s="1"/>
  <c r="Y1425" i="10" s="1"/>
  <c r="Y1426" i="10" s="1"/>
  <c r="Y1427" i="10" s="1"/>
  <c r="Y1428" i="10" s="1"/>
  <c r="Y1429" i="10" s="1"/>
  <c r="Y1430" i="10" s="1"/>
  <c r="Y1431" i="10" s="1"/>
  <c r="Y1432" i="10" s="1"/>
  <c r="Y1433" i="10" s="1"/>
  <c r="Y1434" i="10" s="1"/>
  <c r="Y1435" i="10" s="1"/>
  <c r="Y1436" i="10" s="1"/>
  <c r="Y1437" i="10" s="1"/>
  <c r="Y1438" i="10" s="1"/>
  <c r="Y1439" i="10" s="1"/>
  <c r="Y1440" i="10" s="1"/>
  <c r="Y1441" i="10" s="1"/>
  <c r="Y1442" i="10" s="1"/>
  <c r="Y1443" i="10" s="1"/>
  <c r="Y1444" i="10" s="1"/>
  <c r="Y1445" i="10" s="1"/>
  <c r="Y1446" i="10" s="1"/>
  <c r="Y1447" i="10" s="1"/>
  <c r="Y1448" i="10" s="1"/>
  <c r="Y1449" i="10" s="1"/>
  <c r="Y1450" i="10" s="1"/>
  <c r="Y1451" i="10" s="1"/>
  <c r="Y1452" i="10" s="1"/>
  <c r="Y1453" i="10" s="1"/>
  <c r="Y1454" i="10" s="1"/>
  <c r="Y1455" i="10" s="1"/>
  <c r="Y1456" i="10" s="1"/>
  <c r="Y1457" i="10" s="1"/>
  <c r="Y1458" i="10" s="1"/>
  <c r="Y1459" i="10" s="1"/>
  <c r="Y1460" i="10" s="1"/>
  <c r="Y1461" i="10" s="1"/>
  <c r="Y1462" i="10" s="1"/>
  <c r="Y1463" i="10" s="1"/>
  <c r="Y1464" i="10" s="1"/>
  <c r="Y1465" i="10" s="1"/>
  <c r="Y1466" i="10" s="1"/>
  <c r="Y1467" i="10" s="1"/>
  <c r="Y1468" i="10" s="1"/>
  <c r="Y1469" i="10" s="1"/>
  <c r="Y1470" i="10" s="1"/>
  <c r="Y1471" i="10" s="1"/>
  <c r="Y1472" i="10" s="1"/>
  <c r="Y1473" i="10" s="1"/>
  <c r="Y1474" i="10" s="1"/>
  <c r="Y1475" i="10" s="1"/>
  <c r="Y1476" i="10" s="1"/>
  <c r="Y1477" i="10" s="1"/>
  <c r="Y1478" i="10" s="1"/>
  <c r="Y1479" i="10" s="1"/>
  <c r="Y1480" i="10" s="1"/>
  <c r="Y1481" i="10" s="1"/>
  <c r="Y1482" i="10" s="1"/>
  <c r="Y1483" i="10" s="1"/>
  <c r="Y1484" i="10" s="1"/>
  <c r="Y1485" i="10" s="1"/>
  <c r="Y1486" i="10" s="1"/>
  <c r="Y1487" i="10" s="1"/>
  <c r="Y1488" i="10" s="1"/>
  <c r="Y1489" i="10" s="1"/>
  <c r="Y1490" i="10" s="1"/>
  <c r="Y1491" i="10" s="1"/>
  <c r="Y1492" i="10" s="1"/>
  <c r="Y1493" i="10" s="1"/>
  <c r="Y1494" i="10" s="1"/>
  <c r="Y1495" i="10" s="1"/>
  <c r="Y1496" i="10" s="1"/>
  <c r="Y1497" i="10" s="1"/>
  <c r="Y1498" i="10" s="1"/>
  <c r="Y1499" i="10" s="1"/>
  <c r="Y1500" i="10" s="1"/>
  <c r="Y1501" i="10" s="1"/>
  <c r="Y1502" i="10" s="1"/>
  <c r="Y1503" i="10" s="1"/>
  <c r="Y1504" i="10" s="1"/>
  <c r="Y1505" i="10" s="1"/>
  <c r="Y1506" i="10" s="1"/>
  <c r="Y1507" i="10" s="1"/>
  <c r="Y1508" i="10" s="1"/>
  <c r="Y1509" i="10" s="1"/>
  <c r="Y1510" i="10" s="1"/>
  <c r="Y1511" i="10" s="1"/>
  <c r="Y1512" i="10" s="1"/>
  <c r="Y1513" i="10" s="1"/>
  <c r="Y1514" i="10" s="1"/>
  <c r="Y1515" i="10" s="1"/>
  <c r="Y1516" i="10" s="1"/>
  <c r="Y1517" i="10" s="1"/>
  <c r="Y1518" i="10" s="1"/>
  <c r="Y1519" i="10" s="1"/>
  <c r="Y1520" i="10" s="1"/>
  <c r="Y1521" i="10" s="1"/>
  <c r="Y1522" i="10" s="1"/>
  <c r="Y1523" i="10" s="1"/>
  <c r="Y1524" i="10" s="1"/>
  <c r="Y1525" i="10" s="1"/>
  <c r="Y1526" i="10" s="1"/>
  <c r="Y1527" i="10" s="1"/>
  <c r="Y1528" i="10" s="1"/>
  <c r="Y1529" i="10" s="1"/>
  <c r="Y1530" i="10" s="1"/>
  <c r="Y1531" i="10" s="1"/>
  <c r="Y1532" i="10" s="1"/>
  <c r="Y1533" i="10" s="1"/>
  <c r="Y1534" i="10" s="1"/>
  <c r="Y1535" i="10" s="1"/>
  <c r="Y1536" i="10" s="1"/>
  <c r="Y1537" i="10" s="1"/>
  <c r="Y1538" i="10" s="1"/>
  <c r="Y1539" i="10" s="1"/>
  <c r="Y1540" i="10" s="1"/>
  <c r="Y1541" i="10" s="1"/>
  <c r="Y1542" i="10" s="1"/>
  <c r="Y1543" i="10" s="1"/>
  <c r="Y1544" i="10" s="1"/>
  <c r="Y1545" i="10" s="1"/>
  <c r="Y1546" i="10" s="1"/>
  <c r="Y1547" i="10" s="1"/>
  <c r="Y1548" i="10" s="1"/>
  <c r="Y1549" i="10" s="1"/>
  <c r="Y1550" i="10" s="1"/>
  <c r="Y1551" i="10" s="1"/>
  <c r="Y1552" i="10" s="1"/>
  <c r="Y1553" i="10" s="1"/>
  <c r="Y1554" i="10" s="1"/>
  <c r="Y1555" i="10" s="1"/>
  <c r="Y1556" i="10" s="1"/>
  <c r="Y1557" i="10" s="1"/>
  <c r="Y1558" i="10" s="1"/>
  <c r="Y1559" i="10" s="1"/>
  <c r="Y1560" i="10" s="1"/>
  <c r="Y1561" i="10" s="1"/>
  <c r="Y1562" i="10" s="1"/>
  <c r="Y1563" i="10" s="1"/>
  <c r="Y1564" i="10" s="1"/>
  <c r="Y1565" i="10" s="1"/>
  <c r="Y1566" i="10" s="1"/>
  <c r="Y1567" i="10" s="1"/>
  <c r="Y1568" i="10" s="1"/>
  <c r="Y1569" i="10" s="1"/>
  <c r="Y1570" i="10" s="1"/>
  <c r="Y1571" i="10" s="1"/>
  <c r="Y1572" i="10" s="1"/>
  <c r="Y1573" i="10" s="1"/>
  <c r="Y1574" i="10" s="1"/>
  <c r="Y1575" i="10" s="1"/>
  <c r="Y1576" i="10" s="1"/>
  <c r="Y1577" i="10" s="1"/>
  <c r="Y1578" i="10" s="1"/>
  <c r="Y1579" i="10" s="1"/>
  <c r="Y1580" i="10" s="1"/>
  <c r="Y1581" i="10" s="1"/>
  <c r="Y1582" i="10" s="1"/>
  <c r="Y1583" i="10" s="1"/>
  <c r="Y1584" i="10" s="1"/>
  <c r="Y1585" i="10" s="1"/>
  <c r="Y1586" i="10" s="1"/>
  <c r="Y1587" i="10" s="1"/>
  <c r="Y1588" i="10" s="1"/>
  <c r="Y1589" i="10" s="1"/>
  <c r="Y1590" i="10" s="1"/>
  <c r="Y1591" i="10" s="1"/>
  <c r="Y1592" i="10" s="1"/>
  <c r="Y1593" i="10" s="1"/>
  <c r="Y1594" i="10" s="1"/>
  <c r="Y1595" i="10" s="1"/>
  <c r="Y1596" i="10" s="1"/>
  <c r="Y1597" i="10" s="1"/>
  <c r="Y1598" i="10" s="1"/>
  <c r="Y1599" i="10" s="1"/>
  <c r="Y1600" i="10" s="1"/>
  <c r="Y1601" i="10" s="1"/>
  <c r="Y1602" i="10" s="1"/>
  <c r="Y1603" i="10" s="1"/>
  <c r="Y1604" i="10" s="1"/>
  <c r="Y1605" i="10" s="1"/>
  <c r="Y1606" i="10" s="1"/>
  <c r="Y1607" i="10" s="1"/>
  <c r="Y1608" i="10" s="1"/>
  <c r="Y1609" i="10" s="1"/>
  <c r="Y1610" i="10" s="1"/>
  <c r="Y1611" i="10" s="1"/>
  <c r="Y1612" i="10" s="1"/>
  <c r="Y1613" i="10" s="1"/>
  <c r="Y1614" i="10" s="1"/>
  <c r="Y1615" i="10" s="1"/>
  <c r="Y1616" i="10" s="1"/>
  <c r="Y1617" i="10" s="1"/>
  <c r="Y1618" i="10" s="1"/>
  <c r="Y1619" i="10" s="1"/>
  <c r="Y1620" i="10" s="1"/>
  <c r="Y1621" i="10" s="1"/>
  <c r="Y1622" i="10" s="1"/>
  <c r="Y1623" i="10" s="1"/>
  <c r="Y1624" i="10" s="1"/>
  <c r="Y1625" i="10" s="1"/>
  <c r="Y1626" i="10" s="1"/>
  <c r="Y1627" i="10" s="1"/>
  <c r="Y1628" i="10" s="1"/>
  <c r="Y1629" i="10" s="1"/>
  <c r="Y1630" i="10" s="1"/>
  <c r="Y1631" i="10" s="1"/>
  <c r="Y1632" i="10" s="1"/>
  <c r="Y1633" i="10" s="1"/>
  <c r="Y1634" i="10" s="1"/>
  <c r="Y1635" i="10" s="1"/>
  <c r="Y1636" i="10" s="1"/>
  <c r="Y1637" i="10" s="1"/>
  <c r="Y1638" i="10" s="1"/>
  <c r="Y1639" i="10" s="1"/>
  <c r="Y1640" i="10" s="1"/>
  <c r="Y1641" i="10" s="1"/>
  <c r="Y1642" i="10" s="1"/>
  <c r="Y1643" i="10" s="1"/>
  <c r="Y1644" i="10" s="1"/>
  <c r="Y1645" i="10" s="1"/>
  <c r="Y1646" i="10" s="1"/>
  <c r="Y1647" i="10" s="1"/>
  <c r="Y1648" i="10" s="1"/>
  <c r="Y1649" i="10" s="1"/>
  <c r="Y1650" i="10" s="1"/>
  <c r="Y1651" i="10" s="1"/>
  <c r="Y1652" i="10" s="1"/>
  <c r="Y1653" i="10" s="1"/>
  <c r="Y1654" i="10" s="1"/>
  <c r="Y1655" i="10" s="1"/>
  <c r="Y1656" i="10" s="1"/>
  <c r="Y1657" i="10" s="1"/>
  <c r="Y1658" i="10" s="1"/>
  <c r="Y1659" i="10" s="1"/>
  <c r="Y1660" i="10" s="1"/>
  <c r="Y1661" i="10" s="1"/>
  <c r="Y1662" i="10" s="1"/>
  <c r="Y1663" i="10" s="1"/>
  <c r="Y1664" i="10" s="1"/>
  <c r="Y1665" i="10" s="1"/>
  <c r="Y1666" i="10" s="1"/>
  <c r="Y1667" i="10" s="1"/>
  <c r="Y1668" i="10" s="1"/>
  <c r="Y1669" i="10" s="1"/>
  <c r="Y1670" i="10" s="1"/>
  <c r="Y1671" i="10" s="1"/>
  <c r="Y1672" i="10" s="1"/>
  <c r="Y1673" i="10" s="1"/>
  <c r="Y1674" i="10" s="1"/>
  <c r="Y1675" i="10" s="1"/>
  <c r="Y1676" i="10" s="1"/>
  <c r="Y1677" i="10" s="1"/>
  <c r="Y1678" i="10" s="1"/>
  <c r="Y1679" i="10" s="1"/>
  <c r="Y1680" i="10" s="1"/>
  <c r="Y1681" i="10" s="1"/>
  <c r="Y1682" i="10" s="1"/>
  <c r="Y1683" i="10" s="1"/>
  <c r="Y1684" i="10" s="1"/>
  <c r="Y1685" i="10" s="1"/>
  <c r="Y1686" i="10" s="1"/>
  <c r="Y1687" i="10" s="1"/>
  <c r="Y1688" i="10" s="1"/>
  <c r="Y1689" i="10" s="1"/>
  <c r="Y1690" i="10" s="1"/>
  <c r="Y1691" i="10" s="1"/>
  <c r="Y1692" i="10" s="1"/>
  <c r="Y1693" i="10" s="1"/>
  <c r="Y1694" i="10" s="1"/>
  <c r="Y1695" i="10" s="1"/>
  <c r="Y1696" i="10" s="1"/>
  <c r="Y1697" i="10" s="1"/>
  <c r="Y1698" i="10" s="1"/>
  <c r="Y1699" i="10" s="1"/>
  <c r="Y1700" i="10" s="1"/>
  <c r="Y1701" i="10" s="1"/>
  <c r="Y1702" i="10" s="1"/>
  <c r="Y1703" i="10" s="1"/>
  <c r="Y1704" i="10" s="1"/>
  <c r="Y1705" i="10" s="1"/>
  <c r="Y1706" i="10" s="1"/>
  <c r="Y1707" i="10" s="1"/>
  <c r="Y1708" i="10" s="1"/>
  <c r="Y1709" i="10" s="1"/>
  <c r="Y1710" i="10" s="1"/>
  <c r="Y1711" i="10" s="1"/>
  <c r="Y1712" i="10" s="1"/>
  <c r="Y1713" i="10" s="1"/>
  <c r="Y1714" i="10" s="1"/>
  <c r="Y1715" i="10" s="1"/>
  <c r="Y1716" i="10" s="1"/>
  <c r="Y1717" i="10" s="1"/>
  <c r="Y1718" i="10" s="1"/>
  <c r="Y1719" i="10" s="1"/>
  <c r="Y1720" i="10" s="1"/>
  <c r="Y1721" i="10" s="1"/>
  <c r="Y1722" i="10" s="1"/>
  <c r="Y1723" i="10" s="1"/>
  <c r="Y1724" i="10" s="1"/>
  <c r="Y1725" i="10" s="1"/>
  <c r="Y1726" i="10" s="1"/>
  <c r="Y1727" i="10" s="1"/>
  <c r="Y1728" i="10" s="1"/>
  <c r="Y1729" i="10" s="1"/>
  <c r="Y1730" i="10" s="1"/>
  <c r="Y1731" i="10" s="1"/>
  <c r="Y1732" i="10" s="1"/>
  <c r="Y1733" i="10" s="1"/>
  <c r="Y1734" i="10" s="1"/>
  <c r="Y1735" i="10" s="1"/>
  <c r="Y1736" i="10" s="1"/>
  <c r="Y1737" i="10" s="1"/>
  <c r="Y1738" i="10" s="1"/>
  <c r="Y1739" i="10" s="1"/>
  <c r="Y1740" i="10" s="1"/>
  <c r="Y1741" i="10" s="1"/>
  <c r="Y1742" i="10" s="1"/>
  <c r="Y1743" i="10" s="1"/>
  <c r="Y1744" i="10" s="1"/>
  <c r="Y1745" i="10" s="1"/>
  <c r="Y1746" i="10" s="1"/>
  <c r="Y1747" i="10" s="1"/>
  <c r="Y1748" i="10" s="1"/>
  <c r="Y1749" i="10" s="1"/>
  <c r="Y1750" i="10" s="1"/>
  <c r="Y1751" i="10" s="1"/>
  <c r="Y1752" i="10" s="1"/>
  <c r="Y1753" i="10" s="1"/>
  <c r="Y1754" i="10" s="1"/>
  <c r="Y1755" i="10" s="1"/>
  <c r="Y1756" i="10" s="1"/>
  <c r="Y1757" i="10" s="1"/>
  <c r="Y1758" i="10" s="1"/>
  <c r="Y1759" i="10" s="1"/>
  <c r="Y1760" i="10" s="1"/>
  <c r="Y1761" i="10" s="1"/>
  <c r="Y1762" i="10" s="1"/>
  <c r="Y1763" i="10" s="1"/>
  <c r="Y1764" i="10" s="1"/>
  <c r="Y1765" i="10" s="1"/>
  <c r="Y1766" i="10" s="1"/>
  <c r="Y1767" i="10" s="1"/>
  <c r="Y1768" i="10" s="1"/>
  <c r="Y1769" i="10" s="1"/>
  <c r="Y1770" i="10" s="1"/>
  <c r="Y1771" i="10" s="1"/>
  <c r="Y1772" i="10" s="1"/>
  <c r="Y1773" i="10" s="1"/>
  <c r="Y1774" i="10" s="1"/>
  <c r="Y1775" i="10" s="1"/>
  <c r="Y1776" i="10" s="1"/>
  <c r="Y1777" i="10" s="1"/>
  <c r="Y1778" i="10" s="1"/>
  <c r="Y1779" i="10" s="1"/>
  <c r="Y1780" i="10" s="1"/>
  <c r="Y1781" i="10" s="1"/>
  <c r="Y1782" i="10" s="1"/>
  <c r="Y1783" i="10" s="1"/>
  <c r="Y1784" i="10" s="1"/>
  <c r="Y1785" i="10" s="1"/>
  <c r="Y1786" i="10" s="1"/>
  <c r="Y1787" i="10" s="1"/>
  <c r="Y1788" i="10" s="1"/>
  <c r="Y1789" i="10" s="1"/>
  <c r="Y1790" i="10" s="1"/>
  <c r="Y1791" i="10" s="1"/>
  <c r="Y1792" i="10" s="1"/>
  <c r="Y1793" i="10" s="1"/>
  <c r="Y1794" i="10" s="1"/>
  <c r="Y1795" i="10" s="1"/>
  <c r="Y1796" i="10" s="1"/>
  <c r="Y1797" i="10" s="1"/>
  <c r="Y1798" i="10" s="1"/>
  <c r="Y1799" i="10" s="1"/>
  <c r="Y1800" i="10" s="1"/>
  <c r="Y1801" i="10" s="1"/>
  <c r="Y1802" i="10" s="1"/>
  <c r="Y1803" i="10" s="1"/>
  <c r="Y1804" i="10" s="1"/>
  <c r="Y1805" i="10" s="1"/>
  <c r="Y1806" i="10" s="1"/>
  <c r="Y1807" i="10" s="1"/>
  <c r="Y1808" i="10" s="1"/>
  <c r="Y1809" i="10" s="1"/>
  <c r="Y1810" i="10" s="1"/>
  <c r="Y1811" i="10" s="1"/>
  <c r="Y1812" i="10" s="1"/>
  <c r="Y1813" i="10" s="1"/>
  <c r="Y1814" i="10" s="1"/>
  <c r="Y1815" i="10" s="1"/>
  <c r="Y1816" i="10" s="1"/>
  <c r="Y1817" i="10" s="1"/>
  <c r="Y1818" i="10" s="1"/>
  <c r="Y1819" i="10" s="1"/>
  <c r="Y1820" i="10" s="1"/>
  <c r="Y1821" i="10" s="1"/>
  <c r="Y1822" i="10" s="1"/>
  <c r="Y1823" i="10" s="1"/>
  <c r="Y1824" i="10" s="1"/>
  <c r="Y1825" i="10" s="1"/>
  <c r="Y1826" i="10" s="1"/>
  <c r="Y1827" i="10" s="1"/>
  <c r="Y1828" i="10" s="1"/>
  <c r="Y1829" i="10" s="1"/>
  <c r="Y1830" i="10" s="1"/>
  <c r="Y1831" i="10" s="1"/>
  <c r="Y1832" i="10" s="1"/>
  <c r="Y1833" i="10" s="1"/>
  <c r="Y1834" i="10" s="1"/>
  <c r="Y1835" i="10" s="1"/>
  <c r="Y1836" i="10" s="1"/>
  <c r="Y1837" i="10" s="1"/>
  <c r="Y1838" i="10" s="1"/>
  <c r="Y1839" i="10" s="1"/>
  <c r="Y1840" i="10" s="1"/>
  <c r="Y1841" i="10" s="1"/>
  <c r="Y1842" i="10" s="1"/>
  <c r="Y1843" i="10" s="1"/>
  <c r="Y1844" i="10" s="1"/>
  <c r="Y1845" i="10" s="1"/>
  <c r="Y1846" i="10" s="1"/>
  <c r="Y1847" i="10" s="1"/>
  <c r="Y1848" i="10" s="1"/>
  <c r="Y1849" i="10" s="1"/>
  <c r="Y1850" i="10" s="1"/>
  <c r="Y1851" i="10" s="1"/>
  <c r="Y1852" i="10" s="1"/>
  <c r="Y1853" i="10" s="1"/>
  <c r="Y1854" i="10" s="1"/>
  <c r="Y1855" i="10" s="1"/>
  <c r="Y1856" i="10" s="1"/>
  <c r="Y1857" i="10" s="1"/>
  <c r="Y1858" i="10" s="1"/>
  <c r="Y1859" i="10" s="1"/>
  <c r="Y1860" i="10" s="1"/>
  <c r="Y1861" i="10" s="1"/>
  <c r="Y1862" i="10" s="1"/>
  <c r="Y1863" i="10" s="1"/>
  <c r="Y1864" i="10" s="1"/>
  <c r="Y1865" i="10" s="1"/>
  <c r="Y1866" i="10" s="1"/>
  <c r="Y1867" i="10" s="1"/>
  <c r="Y1868" i="10" s="1"/>
  <c r="Y1869" i="10" s="1"/>
  <c r="Y1870" i="10" s="1"/>
  <c r="Y1871" i="10" s="1"/>
  <c r="Y1872" i="10" s="1"/>
  <c r="Y1873" i="10" s="1"/>
  <c r="Y1874" i="10" s="1"/>
  <c r="Y1875" i="10" s="1"/>
  <c r="Y1876" i="10" s="1"/>
  <c r="Y1877" i="10" s="1"/>
  <c r="Y1878" i="10" s="1"/>
  <c r="Y1879" i="10" s="1"/>
  <c r="Y1880" i="10" s="1"/>
  <c r="Y1881" i="10" s="1"/>
  <c r="Y1882" i="10" s="1"/>
  <c r="Y1883" i="10" s="1"/>
  <c r="Y1884" i="10" s="1"/>
  <c r="Y1885" i="10" s="1"/>
  <c r="Y1886" i="10" s="1"/>
  <c r="Y1887" i="10" s="1"/>
  <c r="Y1888" i="10" s="1"/>
  <c r="Y1889" i="10" s="1"/>
  <c r="Y1890" i="10" s="1"/>
  <c r="Y1891" i="10" s="1"/>
  <c r="Y1892" i="10" s="1"/>
  <c r="Y1893" i="10" s="1"/>
  <c r="Y1894" i="10" s="1"/>
  <c r="Y1895" i="10" s="1"/>
  <c r="Y1896" i="10" s="1"/>
  <c r="Y1897" i="10" s="1"/>
  <c r="Y1898" i="10" s="1"/>
  <c r="Y1899" i="10" s="1"/>
  <c r="Y1900" i="10" s="1"/>
  <c r="Y1901" i="10" s="1"/>
  <c r="Y1902" i="10" s="1"/>
  <c r="Y1903" i="10" s="1"/>
  <c r="Y1904" i="10" s="1"/>
  <c r="Y1905" i="10" s="1"/>
  <c r="Y1906" i="10" s="1"/>
  <c r="Y1907" i="10" s="1"/>
  <c r="Y1908" i="10" s="1"/>
  <c r="Y1909" i="10" s="1"/>
  <c r="Y1910" i="10" s="1"/>
  <c r="Y1911" i="10" s="1"/>
  <c r="Y1912" i="10" s="1"/>
  <c r="Y1913" i="10" s="1"/>
  <c r="Y1914" i="10" s="1"/>
  <c r="Y1915" i="10" s="1"/>
  <c r="Y1916" i="10" s="1"/>
  <c r="Y1917" i="10" s="1"/>
  <c r="Y1918" i="10" s="1"/>
  <c r="Y1919" i="10" s="1"/>
  <c r="Y1920" i="10" s="1"/>
  <c r="Y1921" i="10" s="1"/>
  <c r="Y1922" i="10" s="1"/>
  <c r="Y1923" i="10" s="1"/>
  <c r="Y1924" i="10" s="1"/>
  <c r="Y1925" i="10" s="1"/>
  <c r="Y1926" i="10" s="1"/>
  <c r="Y1927" i="10" s="1"/>
  <c r="Y1928" i="10" s="1"/>
  <c r="Y1929" i="10" s="1"/>
  <c r="Y1930" i="10" s="1"/>
  <c r="Y1931" i="10" s="1"/>
  <c r="Y1932" i="10" s="1"/>
  <c r="Y1933" i="10" s="1"/>
  <c r="Y1934" i="10" s="1"/>
  <c r="Y1935" i="10" s="1"/>
  <c r="Y1936" i="10" s="1"/>
  <c r="Y1937" i="10" s="1"/>
  <c r="Y1938" i="10" s="1"/>
  <c r="Y1939" i="10" s="1"/>
  <c r="Y1940" i="10" s="1"/>
  <c r="Y1941" i="10" s="1"/>
  <c r="Y1942" i="10" s="1"/>
  <c r="Y1943" i="10" s="1"/>
  <c r="Y1944" i="10" s="1"/>
  <c r="Y1945" i="10" s="1"/>
  <c r="Y1946" i="10" s="1"/>
  <c r="Y1947" i="10" s="1"/>
  <c r="Y1948" i="10" s="1"/>
  <c r="Y1949" i="10" s="1"/>
  <c r="Y1950" i="10" s="1"/>
  <c r="Y1951" i="10" s="1"/>
  <c r="Y1952" i="10" s="1"/>
  <c r="Y1953" i="10" s="1"/>
  <c r="Y1954" i="10" s="1"/>
  <c r="Y1955" i="10" s="1"/>
  <c r="Y1956" i="10" s="1"/>
  <c r="Y1957" i="10" s="1"/>
  <c r="Y1958" i="10" s="1"/>
  <c r="Y1959" i="10" s="1"/>
  <c r="Y1960" i="10" s="1"/>
  <c r="Y1961" i="10" s="1"/>
  <c r="Y1962" i="10" s="1"/>
  <c r="Y1963" i="10" s="1"/>
  <c r="Y1964" i="10" s="1"/>
  <c r="Y1965" i="10" s="1"/>
  <c r="Y1966" i="10" s="1"/>
  <c r="Y1967" i="10" s="1"/>
  <c r="Y1968" i="10" s="1"/>
  <c r="Y1969" i="10" s="1"/>
  <c r="Y1970" i="10" s="1"/>
  <c r="Y1971" i="10" s="1"/>
  <c r="Y1972" i="10" s="1"/>
  <c r="Y1973" i="10" s="1"/>
  <c r="Y1974" i="10" s="1"/>
  <c r="Y1975" i="10" s="1"/>
  <c r="Y1976" i="10" s="1"/>
  <c r="Y1977" i="10" s="1"/>
  <c r="Y1978" i="10" s="1"/>
  <c r="Y1979" i="10" s="1"/>
  <c r="Y1980" i="10" s="1"/>
  <c r="Y1981" i="10" s="1"/>
  <c r="Y1982" i="10" s="1"/>
  <c r="Y1983" i="10" s="1"/>
  <c r="Y1984" i="10" s="1"/>
  <c r="Y1985" i="10" s="1"/>
  <c r="Y1986" i="10" s="1"/>
  <c r="Y1987" i="10" s="1"/>
  <c r="Y1988" i="10" s="1"/>
  <c r="Y1989" i="10" s="1"/>
  <c r="Y1990" i="10" s="1"/>
  <c r="Y1991" i="10" s="1"/>
  <c r="Y1992" i="10" s="1"/>
  <c r="Y1993" i="10" s="1"/>
  <c r="Y1994" i="10" s="1"/>
  <c r="Y1995" i="10" s="1"/>
  <c r="Y1996" i="10" s="1"/>
  <c r="Y1997" i="10" s="1"/>
  <c r="Y1998" i="10" s="1"/>
  <c r="Y1999" i="10" s="1"/>
  <c r="Y2000" i="10" s="1"/>
  <c r="Y2001" i="10" s="1"/>
  <c r="Y2002" i="10" s="1"/>
  <c r="Y2003" i="10" s="1"/>
  <c r="Y2004" i="10" s="1"/>
  <c r="Y2005" i="10" s="1"/>
  <c r="Y2006" i="10" s="1"/>
  <c r="Y2007" i="10" s="1"/>
  <c r="Y2008" i="10" s="1"/>
  <c r="Y2009" i="10" s="1"/>
  <c r="Y2010" i="10" s="1"/>
  <c r="Y2011" i="10" s="1"/>
  <c r="Y2012" i="10" s="1"/>
  <c r="Y2013" i="10" s="1"/>
  <c r="Y2014" i="10" s="1"/>
  <c r="Y2015" i="10" s="1"/>
  <c r="Y2016" i="10" s="1"/>
  <c r="Y2017" i="10" s="1"/>
  <c r="Y2018" i="10" s="1"/>
  <c r="Y2019" i="10" s="1"/>
  <c r="Y2020" i="10" s="1"/>
  <c r="Y2021" i="10" s="1"/>
  <c r="Y2022" i="10" s="1"/>
  <c r="Y2023" i="10" s="1"/>
  <c r="Y2024" i="10" s="1"/>
  <c r="Y2025" i="10" s="1"/>
  <c r="Y2026" i="10" s="1"/>
  <c r="Y2027" i="10" s="1"/>
  <c r="Y2028" i="10" s="1"/>
  <c r="Y2029" i="10" s="1"/>
  <c r="Y2030" i="10" s="1"/>
  <c r="Y2031" i="10" s="1"/>
  <c r="Y2032" i="10" s="1"/>
  <c r="Y2033" i="10" s="1"/>
  <c r="Y2034" i="10" s="1"/>
  <c r="Y2035" i="10" s="1"/>
  <c r="Y2036" i="10" s="1"/>
  <c r="Y2037" i="10" s="1"/>
  <c r="Y2038" i="10" s="1"/>
  <c r="Y2039" i="10" s="1"/>
  <c r="Y2040" i="10" s="1"/>
  <c r="Y2041" i="10" s="1"/>
  <c r="Y2042" i="10" s="1"/>
  <c r="Y2043" i="10" s="1"/>
  <c r="Y2044" i="10" s="1"/>
  <c r="Y2045" i="10" s="1"/>
  <c r="Y2046" i="10" s="1"/>
  <c r="Y2047" i="10" s="1"/>
  <c r="Y2048" i="10" s="1"/>
  <c r="Y2049" i="10" s="1"/>
  <c r="Y2050" i="10" s="1"/>
  <c r="Y2051" i="10" s="1"/>
  <c r="Y2052" i="10" s="1"/>
  <c r="Y2053" i="10" s="1"/>
  <c r="Y2054" i="10" s="1"/>
  <c r="Y2055" i="10" s="1"/>
  <c r="Y2056" i="10" s="1"/>
  <c r="Y2057" i="10" s="1"/>
  <c r="Y2058" i="10" s="1"/>
  <c r="Y2059" i="10" s="1"/>
  <c r="Y2060" i="10" s="1"/>
  <c r="Y2061" i="10" s="1"/>
  <c r="Y2062" i="10" s="1"/>
  <c r="Y2063" i="10" s="1"/>
  <c r="Y2064" i="10" s="1"/>
  <c r="Y2065" i="10" s="1"/>
  <c r="Y2066" i="10" s="1"/>
  <c r="Y2067" i="10" s="1"/>
  <c r="Y2068" i="10" s="1"/>
  <c r="Y2069" i="10" s="1"/>
  <c r="Y2070" i="10" s="1"/>
  <c r="Y2071" i="10" s="1"/>
  <c r="Y2072" i="10" s="1"/>
  <c r="Y2073" i="10" s="1"/>
  <c r="Y2074" i="10" s="1"/>
  <c r="Y2075" i="10" s="1"/>
  <c r="Y2076" i="10" s="1"/>
  <c r="Y2077" i="10" s="1"/>
  <c r="Y2078" i="10" s="1"/>
  <c r="Y2079" i="10" s="1"/>
  <c r="Y2080" i="10" s="1"/>
  <c r="Y2081" i="10" s="1"/>
  <c r="Y2082" i="10" s="1"/>
  <c r="Y2083" i="10" s="1"/>
  <c r="Y2084" i="10" s="1"/>
  <c r="Y2085" i="10" s="1"/>
  <c r="Y2086" i="10" s="1"/>
  <c r="Y2087" i="10" s="1"/>
  <c r="Y2088" i="10" s="1"/>
  <c r="Y2089" i="10" s="1"/>
  <c r="Y2090" i="10" s="1"/>
  <c r="Y2091" i="10" s="1"/>
  <c r="Y2092" i="10" s="1"/>
  <c r="Y2093" i="10" s="1"/>
  <c r="Y2094" i="10" s="1"/>
  <c r="Y2095" i="10" s="1"/>
  <c r="Y2096" i="10" s="1"/>
  <c r="Y2097" i="10" s="1"/>
  <c r="Y2098" i="10" s="1"/>
  <c r="Y2099" i="10" s="1"/>
  <c r="Y2100" i="10" s="1"/>
  <c r="Y2101" i="10" s="1"/>
  <c r="Y2102" i="10" s="1"/>
  <c r="Y2103" i="10" s="1"/>
  <c r="Y2104" i="10" s="1"/>
  <c r="Y2105" i="10" s="1"/>
  <c r="Y2106" i="10" s="1"/>
  <c r="Y2107" i="10" s="1"/>
  <c r="Y2108" i="10" s="1"/>
  <c r="Y2109" i="10" s="1"/>
  <c r="Y2110" i="10" s="1"/>
  <c r="Y2111" i="10" s="1"/>
  <c r="Y2112" i="10" s="1"/>
  <c r="Y2113" i="10" s="1"/>
  <c r="Y2114" i="10" s="1"/>
  <c r="Y2115" i="10" s="1"/>
  <c r="Y2116" i="10" s="1"/>
  <c r="Y2117" i="10" s="1"/>
  <c r="Y2118" i="10" s="1"/>
  <c r="Y2119" i="10" s="1"/>
  <c r="Y2120" i="10" s="1"/>
  <c r="Y2121" i="10" s="1"/>
  <c r="Y2122" i="10" s="1"/>
  <c r="Y2123" i="10" s="1"/>
  <c r="Y2124" i="10" s="1"/>
  <c r="Y2125" i="10" s="1"/>
  <c r="Y2126" i="10" s="1"/>
  <c r="Y2127" i="10" s="1"/>
  <c r="Y2128" i="10" s="1"/>
  <c r="Y2129" i="10" s="1"/>
  <c r="Y2130" i="10" s="1"/>
  <c r="Y2131" i="10" s="1"/>
  <c r="Y2132" i="10" s="1"/>
  <c r="Y2133" i="10" s="1"/>
  <c r="Y2134" i="10" s="1"/>
  <c r="Y2135" i="10" s="1"/>
  <c r="Y2136" i="10" s="1"/>
  <c r="Y2137" i="10" s="1"/>
  <c r="Y2138" i="10" s="1"/>
  <c r="Y2139" i="10" s="1"/>
  <c r="Y2140" i="10" s="1"/>
  <c r="Y2141" i="10" s="1"/>
  <c r="Y2142" i="10" s="1"/>
  <c r="Y2143" i="10" s="1"/>
  <c r="Y2144" i="10" s="1"/>
  <c r="Y2145" i="10" s="1"/>
  <c r="Y2146" i="10" s="1"/>
  <c r="Y2147" i="10" s="1"/>
  <c r="Y2148" i="10" s="1"/>
  <c r="Y2149" i="10" s="1"/>
  <c r="Y2150" i="10" s="1"/>
  <c r="Y2151" i="10" s="1"/>
  <c r="Y2152" i="10" s="1"/>
  <c r="Y2153" i="10" s="1"/>
  <c r="Y2154" i="10" s="1"/>
  <c r="Y2155" i="10" s="1"/>
  <c r="Y2156" i="10" s="1"/>
  <c r="Y2157" i="10" s="1"/>
  <c r="Y2158" i="10" s="1"/>
  <c r="Y2159" i="10" s="1"/>
  <c r="Y2160" i="10" s="1"/>
  <c r="Y2161" i="10" s="1"/>
  <c r="Y2162" i="10" s="1"/>
  <c r="Y2163" i="10" s="1"/>
  <c r="Y2164" i="10" s="1"/>
  <c r="Y2165" i="10" s="1"/>
  <c r="Y2166" i="10" s="1"/>
  <c r="Y2167" i="10" s="1"/>
  <c r="Y2168" i="10" s="1"/>
  <c r="Y2169" i="10" s="1"/>
  <c r="Y2170" i="10" s="1"/>
  <c r="Y2171" i="10" s="1"/>
  <c r="Y2172" i="10" s="1"/>
  <c r="Y2173" i="10" s="1"/>
  <c r="Y2174" i="10" s="1"/>
  <c r="Y2175" i="10" s="1"/>
  <c r="Y2176" i="10" s="1"/>
  <c r="Y2177" i="10" s="1"/>
  <c r="Y2178" i="10" s="1"/>
  <c r="Y2179" i="10" s="1"/>
  <c r="Y2180" i="10" s="1"/>
  <c r="Y2181" i="10" s="1"/>
  <c r="Y2182" i="10" s="1"/>
  <c r="Y2183" i="10" s="1"/>
  <c r="Y2184" i="10" s="1"/>
  <c r="Y2185" i="10" s="1"/>
  <c r="Y2186" i="10" s="1"/>
  <c r="Y2187" i="10" s="1"/>
  <c r="Y2188" i="10" s="1"/>
  <c r="Y2189" i="10" s="1"/>
  <c r="Y2190" i="10" s="1"/>
  <c r="Y2191" i="10" s="1"/>
  <c r="Y2192" i="10" s="1"/>
  <c r="Y2193" i="10" s="1"/>
  <c r="Y2194" i="10" s="1"/>
  <c r="Y2195" i="10" s="1"/>
  <c r="Y2196" i="10" s="1"/>
  <c r="Y2197" i="10" s="1"/>
  <c r="Y2198" i="10" s="1"/>
  <c r="Y2199" i="10" s="1"/>
  <c r="Y2200" i="10" s="1"/>
  <c r="Y2201" i="10" s="1"/>
  <c r="Y2202" i="10" s="1"/>
  <c r="Y2203" i="10" s="1"/>
  <c r="Y2204" i="10" s="1"/>
  <c r="Y2205" i="10" s="1"/>
  <c r="Y2206" i="10" s="1"/>
  <c r="Y2207" i="10" s="1"/>
  <c r="Y2208" i="10" s="1"/>
  <c r="Y2209" i="10" s="1"/>
  <c r="Y2210" i="10" s="1"/>
  <c r="Y2211" i="10" s="1"/>
  <c r="Y2212" i="10" s="1"/>
  <c r="Y2213" i="10" s="1"/>
  <c r="Y2214" i="10" s="1"/>
  <c r="Y2215" i="10" s="1"/>
  <c r="Y2216" i="10" s="1"/>
  <c r="Y2217" i="10" s="1"/>
  <c r="Y2218" i="10" s="1"/>
  <c r="Y2219" i="10" s="1"/>
  <c r="Y2220" i="10" s="1"/>
  <c r="Y2221" i="10" s="1"/>
  <c r="Y2222" i="10" s="1"/>
  <c r="Y2223" i="10" s="1"/>
  <c r="Y2224" i="10" s="1"/>
  <c r="Y2225" i="10" s="1"/>
  <c r="Y2226" i="10" s="1"/>
  <c r="Y2227" i="10" s="1"/>
  <c r="Y2228" i="10" s="1"/>
  <c r="Y2229" i="10" s="1"/>
  <c r="Y2230" i="10" s="1"/>
  <c r="Y2231" i="10" s="1"/>
  <c r="Y2232" i="10" s="1"/>
  <c r="Y2233" i="10" s="1"/>
  <c r="Y2234" i="10" s="1"/>
  <c r="Y2235" i="10" s="1"/>
  <c r="Y2236" i="10" s="1"/>
  <c r="Y2237" i="10" s="1"/>
  <c r="Y2238" i="10" s="1"/>
  <c r="Y2239" i="10" s="1"/>
  <c r="Y2240" i="10" s="1"/>
  <c r="Y2241" i="10" s="1"/>
  <c r="Y2242" i="10" s="1"/>
  <c r="Y2243" i="10" s="1"/>
  <c r="Y2244" i="10" s="1"/>
  <c r="Y2245" i="10" s="1"/>
  <c r="Y2246" i="10" s="1"/>
  <c r="Y2247" i="10" s="1"/>
  <c r="Y2248" i="10" s="1"/>
  <c r="Y2249" i="10" s="1"/>
  <c r="Y2250" i="10" s="1"/>
  <c r="Y2251" i="10" s="1"/>
  <c r="Y2252" i="10" s="1"/>
  <c r="Y2253" i="10" s="1"/>
  <c r="Y2254" i="10" s="1"/>
  <c r="Y2255" i="10" s="1"/>
  <c r="Y2256" i="10" s="1"/>
  <c r="Y2257" i="10" s="1"/>
  <c r="Y2258" i="10" s="1"/>
  <c r="Y2259" i="10" s="1"/>
  <c r="Y2260" i="10" s="1"/>
  <c r="Y2261" i="10" s="1"/>
  <c r="Y2262" i="10" s="1"/>
  <c r="Y2263" i="10" s="1"/>
  <c r="Y2264" i="10" s="1"/>
  <c r="Y2265" i="10" s="1"/>
  <c r="Y2266" i="10" s="1"/>
  <c r="Y2267" i="10" s="1"/>
  <c r="Y2268" i="10" s="1"/>
  <c r="Y2269" i="10" s="1"/>
  <c r="Y2270" i="10" s="1"/>
  <c r="Y2271" i="10" s="1"/>
  <c r="Y2272" i="10" s="1"/>
  <c r="Y2273" i="10" s="1"/>
  <c r="Y2274" i="10" s="1"/>
  <c r="Y2275" i="10" s="1"/>
  <c r="Y2276" i="10" s="1"/>
  <c r="Y2277" i="10" s="1"/>
  <c r="Y2278" i="10" s="1"/>
  <c r="Y2279" i="10" s="1"/>
  <c r="Y2280" i="10" s="1"/>
  <c r="Y2281" i="10" s="1"/>
  <c r="Y2282" i="10" s="1"/>
  <c r="Y2283" i="10" s="1"/>
  <c r="Y2284" i="10" s="1"/>
  <c r="Y2285" i="10" s="1"/>
  <c r="Y2286" i="10" s="1"/>
  <c r="Y2287" i="10" s="1"/>
  <c r="Y2288" i="10" s="1"/>
  <c r="Y2289" i="10" s="1"/>
  <c r="Y2290" i="10" s="1"/>
  <c r="Y2291" i="10" s="1"/>
  <c r="Y2292" i="10" s="1"/>
  <c r="Y2293" i="10" s="1"/>
  <c r="Y2294" i="10" s="1"/>
  <c r="Y2295" i="10" s="1"/>
  <c r="Y2296" i="10" s="1"/>
  <c r="Y2297" i="10" s="1"/>
  <c r="Y2298" i="10" s="1"/>
  <c r="Y2299" i="10" s="1"/>
  <c r="Y2300" i="10" s="1"/>
  <c r="Y2301" i="10" s="1"/>
  <c r="Y2302" i="10" s="1"/>
  <c r="Y2303" i="10" s="1"/>
  <c r="Y2304" i="10" s="1"/>
  <c r="Y2305" i="10" s="1"/>
  <c r="Y2306" i="10" s="1"/>
  <c r="Y2307" i="10" s="1"/>
  <c r="Y2308" i="10" s="1"/>
  <c r="Y2309" i="10" s="1"/>
  <c r="Y2310" i="10" s="1"/>
  <c r="Y2311" i="10" s="1"/>
  <c r="Y2312" i="10" s="1"/>
  <c r="Y2313" i="10" s="1"/>
  <c r="Y2314" i="10" s="1"/>
  <c r="Y2315" i="10" s="1"/>
  <c r="Y2316" i="10" s="1"/>
  <c r="Y2317" i="10" s="1"/>
  <c r="Y2318" i="10" s="1"/>
  <c r="Y2319" i="10" s="1"/>
  <c r="Y2320" i="10" s="1"/>
  <c r="Y2321" i="10" s="1"/>
  <c r="Y2322" i="10" s="1"/>
  <c r="Y2323" i="10" s="1"/>
  <c r="Y2324" i="10" s="1"/>
  <c r="Y2325" i="10" s="1"/>
  <c r="Y2326" i="10" s="1"/>
  <c r="Y2327" i="10" s="1"/>
  <c r="Y2328" i="10" s="1"/>
  <c r="Y2329" i="10" s="1"/>
  <c r="Y2330" i="10" s="1"/>
  <c r="Y2331" i="10" s="1"/>
  <c r="Y2332" i="10" s="1"/>
  <c r="Y2333" i="10" s="1"/>
  <c r="Y2334" i="10" s="1"/>
  <c r="Y2335" i="10" s="1"/>
  <c r="Y2336" i="10" s="1"/>
  <c r="Y2337" i="10" s="1"/>
  <c r="Y2338" i="10" s="1"/>
  <c r="Y2339" i="10" s="1"/>
  <c r="Y2340" i="10" s="1"/>
  <c r="Y2341" i="10" s="1"/>
  <c r="Y2342" i="10" s="1"/>
  <c r="Y2343" i="10" s="1"/>
  <c r="Y2344" i="10" s="1"/>
  <c r="Y2345" i="10" s="1"/>
  <c r="Y2346" i="10" s="1"/>
  <c r="Y2347" i="10" s="1"/>
  <c r="Y2348" i="10" s="1"/>
  <c r="Y2349" i="10" s="1"/>
  <c r="Y2350" i="10" s="1"/>
  <c r="Y2351" i="10" s="1"/>
  <c r="Y2352" i="10" s="1"/>
  <c r="Y2353" i="10" s="1"/>
  <c r="Y2354" i="10" s="1"/>
  <c r="Y2355" i="10" s="1"/>
  <c r="Y2356" i="10" s="1"/>
  <c r="Y2357" i="10" s="1"/>
  <c r="Y2358" i="10" s="1"/>
  <c r="Y2359" i="10" s="1"/>
  <c r="Y2360" i="10" s="1"/>
  <c r="Y2361" i="10" s="1"/>
  <c r="Y2362" i="10" s="1"/>
  <c r="Y2363" i="10" s="1"/>
  <c r="Y2364" i="10" s="1"/>
  <c r="Y2365" i="10" s="1"/>
  <c r="Y2366" i="10" s="1"/>
  <c r="Y2367" i="10" s="1"/>
  <c r="Y2368" i="10" s="1"/>
  <c r="Y2369" i="10" s="1"/>
  <c r="Y2370" i="10" s="1"/>
  <c r="Y2371" i="10" s="1"/>
  <c r="Y2372" i="10" s="1"/>
  <c r="Y2373" i="10" s="1"/>
  <c r="Y2374" i="10" s="1"/>
  <c r="Y2375" i="10" s="1"/>
  <c r="Y2376" i="10" s="1"/>
  <c r="Y2377" i="10" s="1"/>
  <c r="Y2378" i="10" s="1"/>
  <c r="Y2379" i="10" s="1"/>
  <c r="Y2380" i="10" s="1"/>
  <c r="Y2381" i="10" s="1"/>
  <c r="Y2382" i="10" s="1"/>
  <c r="Y2383" i="10" s="1"/>
  <c r="Y2384" i="10" s="1"/>
  <c r="Y2385" i="10" s="1"/>
  <c r="Y2386" i="10" s="1"/>
  <c r="Y2387" i="10" s="1"/>
  <c r="Y2388" i="10" s="1"/>
  <c r="Y2389" i="10" s="1"/>
  <c r="Y2390" i="10" s="1"/>
  <c r="Y2391" i="10" s="1"/>
  <c r="Y2392" i="10" s="1"/>
  <c r="Y2393" i="10" s="1"/>
  <c r="Y2394" i="10" s="1"/>
  <c r="Y2395" i="10" s="1"/>
  <c r="Y2396" i="10" s="1"/>
  <c r="Y2397" i="10" s="1"/>
  <c r="Y2398" i="10" s="1"/>
  <c r="Y2399" i="10" s="1"/>
  <c r="Y2400" i="10" s="1"/>
  <c r="Y2401" i="10" s="1"/>
  <c r="Y2402" i="10" s="1"/>
  <c r="Y2403" i="10" s="1"/>
  <c r="Y2404" i="10" s="1"/>
  <c r="Y2405" i="10" s="1"/>
  <c r="Y2406" i="10" s="1"/>
  <c r="Y2407" i="10" s="1"/>
  <c r="Y2408" i="10" s="1"/>
  <c r="Y2409" i="10" s="1"/>
  <c r="Y2410" i="10" s="1"/>
  <c r="Y2411" i="10" s="1"/>
  <c r="Y2412" i="10" s="1"/>
  <c r="Y2413" i="10" s="1"/>
  <c r="Y2414" i="10" s="1"/>
  <c r="Y2415" i="10" s="1"/>
  <c r="Y2416" i="10" s="1"/>
  <c r="Y2417" i="10" s="1"/>
  <c r="Y2418" i="10" s="1"/>
  <c r="Y2419" i="10" s="1"/>
  <c r="Y2420" i="10" s="1"/>
  <c r="Y2421" i="10" s="1"/>
  <c r="Y2422" i="10" s="1"/>
  <c r="Y2423" i="10" s="1"/>
  <c r="Y2424" i="10" s="1"/>
  <c r="Y2425" i="10" s="1"/>
  <c r="Y2426" i="10" s="1"/>
  <c r="Y2427" i="10" s="1"/>
  <c r="Y2428" i="10" s="1"/>
  <c r="Y2429" i="10" s="1"/>
  <c r="Y2430" i="10" s="1"/>
  <c r="Y2431" i="10" s="1"/>
  <c r="Y2432" i="10" s="1"/>
  <c r="Y2433" i="10" s="1"/>
  <c r="Y2434" i="10" s="1"/>
  <c r="Y2435" i="10" s="1"/>
  <c r="Y2436" i="10" s="1"/>
  <c r="Y2437" i="10" s="1"/>
  <c r="Y2438" i="10" s="1"/>
  <c r="Y2439" i="10" s="1"/>
  <c r="Y2440" i="10" s="1"/>
  <c r="Y2441" i="10" s="1"/>
  <c r="Y2442" i="10" s="1"/>
  <c r="Y2443" i="10" s="1"/>
  <c r="Y2444" i="10" s="1"/>
  <c r="Y2445" i="10" s="1"/>
  <c r="Y2446" i="10" s="1"/>
  <c r="Y2447" i="10" s="1"/>
  <c r="Y2448" i="10" s="1"/>
  <c r="Y2449" i="10" s="1"/>
  <c r="Y2450" i="10" s="1"/>
  <c r="Y2451" i="10" s="1"/>
  <c r="Y2452" i="10" s="1"/>
  <c r="Y2453" i="10" s="1"/>
  <c r="Y2454" i="10" s="1"/>
  <c r="Y2455" i="10" s="1"/>
  <c r="Y2456" i="10" s="1"/>
  <c r="Y2459" i="10" s="1"/>
  <c r="Y2460" i="10" s="1"/>
  <c r="Y2461" i="10" s="1"/>
  <c r="Y2462" i="10" s="1"/>
  <c r="Y2463" i="10" s="1"/>
  <c r="Y2464" i="10" s="1"/>
  <c r="Y2465" i="10" s="1"/>
  <c r="Y2466" i="10" s="1"/>
  <c r="Y2467" i="10" s="1"/>
  <c r="Y2468" i="10" s="1"/>
  <c r="Y2469" i="10" s="1"/>
  <c r="Y2470" i="10" s="1"/>
  <c r="Y2471" i="10" s="1"/>
  <c r="Y2472" i="10" s="1"/>
  <c r="Y2473" i="10" s="1"/>
  <c r="Y2474" i="10" s="1"/>
  <c r="Y2475" i="10" s="1"/>
  <c r="Y2476" i="10" s="1"/>
  <c r="Y2477" i="10" s="1"/>
  <c r="Y2478" i="10" s="1"/>
  <c r="Y2479" i="10" s="1"/>
  <c r="Y2480" i="10" s="1"/>
  <c r="Y2481" i="10" s="1"/>
  <c r="Y2482" i="10" s="1"/>
  <c r="AA22" i="10"/>
  <c r="Z22" i="10"/>
  <c r="G22" i="10"/>
  <c r="G23" i="10" s="1"/>
  <c r="C22" i="10"/>
  <c r="C23" i="10" s="1"/>
  <c r="C24" i="10" s="1"/>
  <c r="C25" i="10" s="1"/>
  <c r="C26" i="10" s="1"/>
  <c r="C27" i="10" s="1"/>
  <c r="C28" i="10" s="1"/>
  <c r="C29" i="10" s="1"/>
  <c r="C30" i="10" s="1"/>
  <c r="C31" i="10" s="1"/>
  <c r="C32" i="10" s="1"/>
  <c r="C33" i="10" s="1"/>
  <c r="C34" i="10" s="1"/>
  <c r="C35" i="10" s="1"/>
  <c r="A22" i="10"/>
  <c r="AF22" i="10" s="1"/>
  <c r="AA21" i="10"/>
  <c r="Z21" i="10"/>
  <c r="A21" i="10"/>
  <c r="AF21" i="10" s="1"/>
  <c r="AF20" i="10"/>
  <c r="AB20" i="10"/>
  <c r="AA20" i="10"/>
  <c r="Z20" i="10"/>
  <c r="Y20" i="10"/>
  <c r="Y21" i="10" s="1"/>
  <c r="Y22" i="10" s="1"/>
  <c r="Y23" i="10" s="1"/>
  <c r="Y24" i="10" s="1"/>
  <c r="Y25" i="10" s="1"/>
  <c r="Y26" i="10" s="1"/>
  <c r="Y27" i="10" s="1"/>
  <c r="Y28" i="10" s="1"/>
  <c r="Y29" i="10" s="1"/>
  <c r="Y30" i="10" s="1"/>
  <c r="Y31" i="10" s="1"/>
  <c r="Y32" i="10" s="1"/>
  <c r="Y33" i="10" s="1"/>
  <c r="Y34" i="10" s="1"/>
  <c r="Y35" i="10" s="1"/>
  <c r="AF19" i="10"/>
  <c r="AF18" i="10"/>
  <c r="AF17" i="10"/>
  <c r="AF16" i="10"/>
  <c r="AF15" i="10"/>
  <c r="AF14" i="10"/>
  <c r="AF13" i="10"/>
  <c r="AF12" i="10"/>
  <c r="AF11" i="10"/>
  <c r="AA23" i="10" l="1"/>
  <c r="G24" i="10"/>
  <c r="A47" i="10"/>
  <c r="AF46" i="10"/>
  <c r="AF224" i="10"/>
  <c r="A225" i="10"/>
  <c r="I322" i="10"/>
  <c r="AA321" i="10"/>
  <c r="AB321" i="10" s="1"/>
  <c r="Z321" i="10"/>
  <c r="J1000" i="10"/>
  <c r="J994" i="10"/>
  <c r="J995" i="10" s="1"/>
  <c r="J996" i="10" s="1"/>
  <c r="J997" i="10" s="1"/>
  <c r="J998" i="10" s="1"/>
  <c r="J999" i="10" s="1"/>
  <c r="AB21" i="10"/>
  <c r="A80" i="10"/>
  <c r="AF79" i="10"/>
  <c r="A321" i="10"/>
  <c r="AF320" i="10"/>
  <c r="AB45" i="10"/>
  <c r="AB75" i="10"/>
  <c r="J364" i="10"/>
  <c r="J356" i="10"/>
  <c r="J357" i="10" s="1"/>
  <c r="J358" i="10" s="1"/>
  <c r="J359" i="10" s="1"/>
  <c r="J360" i="10" s="1"/>
  <c r="J361" i="10" s="1"/>
  <c r="J362" i="10" s="1"/>
  <c r="J363" i="10" s="1"/>
  <c r="A403" i="10"/>
  <c r="A463" i="10"/>
  <c r="AF462" i="10"/>
  <c r="Z23" i="10"/>
  <c r="A302" i="10"/>
  <c r="AF301" i="10"/>
  <c r="AB319" i="10"/>
  <c r="J504" i="10"/>
  <c r="J491" i="10"/>
  <c r="J492" i="10" s="1"/>
  <c r="J493" i="10" s="1"/>
  <c r="J494" i="10" s="1"/>
  <c r="J495" i="10" s="1"/>
  <c r="J496" i="10" s="1"/>
  <c r="J497" i="10" s="1"/>
  <c r="J498" i="10" s="1"/>
  <c r="J499" i="10" s="1"/>
  <c r="J500" i="10" s="1"/>
  <c r="J501" i="10" s="1"/>
  <c r="J502" i="10" s="1"/>
  <c r="J503" i="10" s="1"/>
  <c r="A558" i="10"/>
  <c r="AF557" i="10"/>
  <c r="J912" i="10"/>
  <c r="J906" i="10"/>
  <c r="J907" i="10" s="1"/>
  <c r="J908" i="10" s="1"/>
  <c r="J909" i="10" s="1"/>
  <c r="J910" i="10" s="1"/>
  <c r="J911" i="10" s="1"/>
  <c r="A123" i="10"/>
  <c r="AF122" i="10"/>
  <c r="A187" i="10"/>
  <c r="AF187" i="10" s="1"/>
  <c r="AF186" i="10"/>
  <c r="J426" i="10"/>
  <c r="J418" i="10"/>
  <c r="J419" i="10" s="1"/>
  <c r="J420" i="10" s="1"/>
  <c r="J421" i="10" s="1"/>
  <c r="J422" i="10" s="1"/>
  <c r="J423" i="10" s="1"/>
  <c r="J424" i="10" s="1"/>
  <c r="J425" i="10" s="1"/>
  <c r="J583" i="10"/>
  <c r="J584" i="10" s="1"/>
  <c r="J585" i="10" s="1"/>
  <c r="J586" i="10" s="1"/>
  <c r="J587" i="10" s="1"/>
  <c r="J588" i="10" s="1"/>
  <c r="J589" i="10" s="1"/>
  <c r="J590" i="10" s="1"/>
  <c r="J591" i="10" s="1"/>
  <c r="J592" i="10" s="1"/>
  <c r="J593" i="10" s="1"/>
  <c r="J594" i="10" s="1"/>
  <c r="J595" i="10" s="1"/>
  <c r="J596" i="10"/>
  <c r="AB22" i="10"/>
  <c r="AB46" i="10"/>
  <c r="A247" i="10"/>
  <c r="AF246" i="10"/>
  <c r="A338" i="10"/>
  <c r="AF337" i="10"/>
  <c r="J956" i="10"/>
  <c r="J952" i="10"/>
  <c r="J953" i="10" s="1"/>
  <c r="J954" i="10" s="1"/>
  <c r="J955" i="10" s="1"/>
  <c r="A23" i="10"/>
  <c r="I48" i="10"/>
  <c r="AA47" i="10"/>
  <c r="AB47" i="10" s="1"/>
  <c r="Z47" i="10"/>
  <c r="A262" i="10"/>
  <c r="AF261" i="10"/>
  <c r="AB318" i="10"/>
  <c r="AB320" i="10"/>
  <c r="J684" i="10"/>
  <c r="J676" i="10"/>
  <c r="J677" i="10" s="1"/>
  <c r="J678" i="10" s="1"/>
  <c r="J679" i="10" s="1"/>
  <c r="J680" i="10" s="1"/>
  <c r="J681" i="10" s="1"/>
  <c r="J682" i="10" s="1"/>
  <c r="J683" i="10" s="1"/>
  <c r="AF1240" i="10"/>
  <c r="A1241" i="10"/>
  <c r="AF1241" i="10" s="1"/>
  <c r="AF894" i="10"/>
  <c r="AF896" i="10"/>
  <c r="AF897" i="10"/>
  <c r="AF899" i="10"/>
  <c r="AF901" i="10"/>
  <c r="AF902" i="10"/>
  <c r="AF904" i="10"/>
  <c r="AF906" i="10"/>
  <c r="AF908" i="10"/>
  <c r="AF910" i="10"/>
  <c r="AF911" i="10"/>
  <c r="AF913" i="10"/>
  <c r="AF915" i="10"/>
  <c r="AF917" i="10"/>
  <c r="AF919" i="10"/>
  <c r="AF921" i="10"/>
  <c r="AF923" i="10"/>
  <c r="AF927" i="10"/>
  <c r="AF930" i="10"/>
  <c r="J947" i="10"/>
  <c r="J948" i="10" s="1"/>
  <c r="J949" i="10" s="1"/>
  <c r="J950" i="10" s="1"/>
  <c r="A1031" i="10"/>
  <c r="AF1030" i="10"/>
  <c r="J1553" i="10"/>
  <c r="J1545" i="10"/>
  <c r="J1546" i="10" s="1"/>
  <c r="J1547" i="10" s="1"/>
  <c r="J1548" i="10" s="1"/>
  <c r="J1549" i="10" s="1"/>
  <c r="J1550" i="10" s="1"/>
  <c r="J1551" i="10" s="1"/>
  <c r="J1552" i="10" s="1"/>
  <c r="J477" i="10"/>
  <c r="J478" i="10" s="1"/>
  <c r="J479" i="10" s="1"/>
  <c r="J480" i="10" s="1"/>
  <c r="J481" i="10" s="1"/>
  <c r="J482" i="10" s="1"/>
  <c r="J483" i="10" s="1"/>
  <c r="J484" i="10" s="1"/>
  <c r="J485" i="10" s="1"/>
  <c r="J486" i="10" s="1"/>
  <c r="J487" i="10" s="1"/>
  <c r="J488" i="10" s="1"/>
  <c r="J489" i="10" s="1"/>
  <c r="J899" i="10"/>
  <c r="J900" i="10" s="1"/>
  <c r="J901" i="10" s="1"/>
  <c r="J902" i="10" s="1"/>
  <c r="J903" i="10" s="1"/>
  <c r="J904" i="10" s="1"/>
  <c r="A1125" i="10"/>
  <c r="AF1124" i="10"/>
  <c r="AF1210" i="10"/>
  <c r="AF1216" i="10"/>
  <c r="AF1222" i="10"/>
  <c r="AF1230" i="10"/>
  <c r="F164" i="10"/>
  <c r="J347" i="10"/>
  <c r="J348" i="10" s="1"/>
  <c r="J349" i="10" s="1"/>
  <c r="J350" i="10" s="1"/>
  <c r="J351" i="10" s="1"/>
  <c r="J352" i="10" s="1"/>
  <c r="J353" i="10" s="1"/>
  <c r="J354" i="10" s="1"/>
  <c r="J409" i="10"/>
  <c r="J410" i="10" s="1"/>
  <c r="J411" i="10" s="1"/>
  <c r="J412" i="10" s="1"/>
  <c r="J413" i="10" s="1"/>
  <c r="J414" i="10" s="1"/>
  <c r="J415" i="10" s="1"/>
  <c r="J416" i="10" s="1"/>
  <c r="AF556" i="10"/>
  <c r="J667" i="10"/>
  <c r="J668" i="10" s="1"/>
  <c r="J669" i="10" s="1"/>
  <c r="J670" i="10" s="1"/>
  <c r="J671" i="10" s="1"/>
  <c r="J672" i="10" s="1"/>
  <c r="J673" i="10" s="1"/>
  <c r="J674" i="10" s="1"/>
  <c r="AF981" i="10"/>
  <c r="AF982" i="10"/>
  <c r="AF983" i="10"/>
  <c r="AF984" i="10"/>
  <c r="AF985" i="10"/>
  <c r="AF986" i="10"/>
  <c r="AF987" i="10"/>
  <c r="AF988" i="10"/>
  <c r="AF989" i="10"/>
  <c r="AF990" i="10"/>
  <c r="AF991" i="10"/>
  <c r="AF992" i="10"/>
  <c r="AF993" i="10"/>
  <c r="AF994" i="10"/>
  <c r="AF995" i="10"/>
  <c r="AF996" i="10"/>
  <c r="AF997" i="10"/>
  <c r="AF998" i="10"/>
  <c r="AF999" i="10"/>
  <c r="AF1000" i="10"/>
  <c r="AF1001" i="10"/>
  <c r="AF1002" i="10"/>
  <c r="AF1003" i="10"/>
  <c r="AF1004" i="10"/>
  <c r="AF1005" i="10"/>
  <c r="AF1006" i="10"/>
  <c r="AF1007" i="10"/>
  <c r="AF1008" i="10"/>
  <c r="AF1009" i="10"/>
  <c r="AF1010" i="10"/>
  <c r="AF1011" i="10"/>
  <c r="AF1012" i="10"/>
  <c r="AF1205" i="10"/>
  <c r="AF1207" i="10"/>
  <c r="AF1239" i="10"/>
  <c r="AF1268" i="10"/>
  <c r="A1287" i="10"/>
  <c r="AF1286" i="10"/>
  <c r="A1530" i="10"/>
  <c r="AF1529" i="10"/>
  <c r="A1597" i="10"/>
  <c r="AF1596" i="10"/>
  <c r="J2173" i="10"/>
  <c r="J2168" i="10"/>
  <c r="J2169" i="10" s="1"/>
  <c r="J2170" i="10" s="1"/>
  <c r="J2171" i="10" s="1"/>
  <c r="J2172" i="10" s="1"/>
  <c r="A718" i="10"/>
  <c r="AF717" i="10"/>
  <c r="A768" i="10"/>
  <c r="AF767" i="10"/>
  <c r="AF893" i="10"/>
  <c r="AF895" i="10"/>
  <c r="AF898" i="10"/>
  <c r="AF900" i="10"/>
  <c r="AF903" i="10"/>
  <c r="AF905" i="10"/>
  <c r="AF907" i="10"/>
  <c r="AF909" i="10"/>
  <c r="AF912" i="10"/>
  <c r="AF914" i="10"/>
  <c r="AF916" i="10"/>
  <c r="AF918" i="10"/>
  <c r="AF920" i="10"/>
  <c r="AF922" i="10"/>
  <c r="AF924" i="10"/>
  <c r="AF925" i="10"/>
  <c r="AF926" i="10"/>
  <c r="AF928" i="10"/>
  <c r="AF929" i="10"/>
  <c r="AF931" i="10"/>
  <c r="A1052" i="10"/>
  <c r="AF1051" i="10"/>
  <c r="A1270" i="10"/>
  <c r="AF1269" i="10"/>
  <c r="A797" i="10"/>
  <c r="AF796" i="10"/>
  <c r="A1179" i="10"/>
  <c r="AF1178" i="10"/>
  <c r="J1221" i="10"/>
  <c r="J1216" i="10"/>
  <c r="J1217" i="10" s="1"/>
  <c r="J1218" i="10" s="1"/>
  <c r="J1219" i="10" s="1"/>
  <c r="J1220" i="10" s="1"/>
  <c r="AF1212" i="10"/>
  <c r="AF1214" i="10"/>
  <c r="AF1218" i="10"/>
  <c r="AF1220" i="10"/>
  <c r="AF1224" i="10"/>
  <c r="AF1226" i="10"/>
  <c r="AF1228" i="10"/>
  <c r="AF1232" i="10"/>
  <c r="AF1234" i="10"/>
  <c r="AF1236" i="10"/>
  <c r="AF1238" i="10"/>
  <c r="A674" i="10"/>
  <c r="AF673" i="10"/>
  <c r="A732" i="10"/>
  <c r="A784" i="10"/>
  <c r="A811" i="10"/>
  <c r="AF810" i="10"/>
  <c r="AF845" i="10"/>
  <c r="AF846" i="10"/>
  <c r="AF847" i="10"/>
  <c r="AF848" i="10"/>
  <c r="AF849" i="10"/>
  <c r="AF850" i="10"/>
  <c r="AF851" i="10"/>
  <c r="AF852" i="10"/>
  <c r="AF853" i="10"/>
  <c r="AF854" i="10"/>
  <c r="AF855" i="10"/>
  <c r="AF943" i="10"/>
  <c r="AF944" i="10"/>
  <c r="AF945" i="10"/>
  <c r="AF946" i="10"/>
  <c r="AF947" i="10"/>
  <c r="AF948" i="10"/>
  <c r="AF949" i="10"/>
  <c r="AF950" i="10"/>
  <c r="AF951" i="10"/>
  <c r="AF952" i="10"/>
  <c r="AF953" i="10"/>
  <c r="AF954" i="10"/>
  <c r="AF955" i="10"/>
  <c r="AF956" i="10"/>
  <c r="AF957" i="10"/>
  <c r="AF958" i="10"/>
  <c r="AF959" i="10"/>
  <c r="AF960" i="10"/>
  <c r="AF961" i="10"/>
  <c r="AF962" i="10"/>
  <c r="AF963" i="10"/>
  <c r="AF964" i="10"/>
  <c r="AF965" i="10"/>
  <c r="AF966" i="10"/>
  <c r="AF967" i="10"/>
  <c r="AF968" i="10"/>
  <c r="AF969" i="10"/>
  <c r="J987" i="10"/>
  <c r="J988" i="10" s="1"/>
  <c r="J989" i="10" s="1"/>
  <c r="J990" i="10" s="1"/>
  <c r="J991" i="10" s="1"/>
  <c r="J992" i="10" s="1"/>
  <c r="A1015" i="10"/>
  <c r="A1138" i="10"/>
  <c r="AF1137" i="10"/>
  <c r="AF1209" i="10"/>
  <c r="AF1211" i="10"/>
  <c r="AF1213" i="10"/>
  <c r="AF1215" i="10"/>
  <c r="AF1217" i="10"/>
  <c r="AF1219" i="10"/>
  <c r="AF1221" i="10"/>
  <c r="AF1223" i="10"/>
  <c r="AF1225" i="10"/>
  <c r="AF1227" i="10"/>
  <c r="AF1229" i="10"/>
  <c r="AF1231" i="10"/>
  <c r="AF1233" i="10"/>
  <c r="AF1235" i="10"/>
  <c r="AF1237" i="10"/>
  <c r="AF1839" i="10"/>
  <c r="A1840" i="10"/>
  <c r="Z2082" i="10"/>
  <c r="H2083" i="10"/>
  <c r="AA2082" i="10"/>
  <c r="AB2082" i="10" s="1"/>
  <c r="J1210" i="10"/>
  <c r="J1211" i="10" s="1"/>
  <c r="J1212" i="10" s="1"/>
  <c r="J1213" i="10" s="1"/>
  <c r="J1214" i="10" s="1"/>
  <c r="AA2081" i="10"/>
  <c r="Z2081" i="10"/>
  <c r="AF1594" i="10"/>
  <c r="A1985" i="10"/>
  <c r="AF1984" i="10"/>
  <c r="A1796" i="10"/>
  <c r="A1862" i="10"/>
  <c r="AB1794" i="10"/>
  <c r="A2024" i="10"/>
  <c r="AF2023" i="10"/>
  <c r="AB2079" i="10"/>
  <c r="A2000" i="10"/>
  <c r="AF1999" i="10"/>
  <c r="AB2080" i="10"/>
  <c r="A2083" i="10"/>
  <c r="AF2082" i="10"/>
  <c r="A2287" i="10"/>
  <c r="AF2286" i="10"/>
  <c r="AF2368" i="10"/>
  <c r="A2369" i="10"/>
  <c r="AF2081" i="10"/>
  <c r="A2152" i="10"/>
  <c r="AF2306" i="10"/>
  <c r="A2307" i="10"/>
  <c r="A2323" i="10"/>
  <c r="A2447" i="10"/>
  <c r="AF2446" i="10"/>
  <c r="A2427" i="10"/>
  <c r="AF2426" i="10"/>
  <c r="AF2427" i="10" l="1"/>
  <c r="A2428" i="10"/>
  <c r="A2308" i="10"/>
  <c r="AF2307" i="10"/>
  <c r="AF2369" i="10"/>
  <c r="A2370" i="10"/>
  <c r="A2001" i="10"/>
  <c r="AF2001" i="10" s="1"/>
  <c r="AF2000" i="10"/>
  <c r="A1841" i="10"/>
  <c r="AF1840" i="10"/>
  <c r="A1126" i="10"/>
  <c r="AF1126" i="10" s="1"/>
  <c r="AF1125" i="10"/>
  <c r="J961" i="10"/>
  <c r="J957" i="10"/>
  <c r="J958" i="10" s="1"/>
  <c r="J959" i="10" s="1"/>
  <c r="J960" i="10" s="1"/>
  <c r="AF247" i="10"/>
  <c r="A248" i="10"/>
  <c r="J919" i="10"/>
  <c r="J913" i="10"/>
  <c r="J914" i="10" s="1"/>
  <c r="J915" i="10" s="1"/>
  <c r="J916" i="10" s="1"/>
  <c r="J917" i="10" s="1"/>
  <c r="J918" i="10" s="1"/>
  <c r="A1863" i="10"/>
  <c r="AF1862" i="10"/>
  <c r="J1227" i="10"/>
  <c r="J1222" i="10"/>
  <c r="J1223" i="10" s="1"/>
  <c r="J1224" i="10" s="1"/>
  <c r="J1225" i="10" s="1"/>
  <c r="J1226" i="10" s="1"/>
  <c r="A1053" i="10"/>
  <c r="AF1052" i="10"/>
  <c r="A719" i="10"/>
  <c r="AF718" i="10"/>
  <c r="AF1287" i="10"/>
  <c r="A1288" i="10"/>
  <c r="A2153" i="10"/>
  <c r="AF2152" i="10"/>
  <c r="H2084" i="10"/>
  <c r="AA2083" i="10"/>
  <c r="AB2083" i="10" s="1"/>
  <c r="Z2083" i="10"/>
  <c r="A1139" i="10"/>
  <c r="AF1138" i="10"/>
  <c r="AF732" i="10"/>
  <c r="A733" i="10"/>
  <c r="F174" i="10"/>
  <c r="AA164" i="10"/>
  <c r="Z164" i="10"/>
  <c r="A1032" i="10"/>
  <c r="AF1031" i="10"/>
  <c r="J693" i="10"/>
  <c r="J694" i="10" s="1"/>
  <c r="J695" i="10" s="1"/>
  <c r="J696" i="10" s="1"/>
  <c r="J697" i="10" s="1"/>
  <c r="J698" i="10" s="1"/>
  <c r="J699" i="10" s="1"/>
  <c r="J700" i="10" s="1"/>
  <c r="J701" i="10" s="1"/>
  <c r="J685" i="10"/>
  <c r="J686" i="10" s="1"/>
  <c r="J687" i="10" s="1"/>
  <c r="J688" i="10" s="1"/>
  <c r="J689" i="10" s="1"/>
  <c r="J690" i="10" s="1"/>
  <c r="J691" i="10" s="1"/>
  <c r="J692" i="10" s="1"/>
  <c r="A263" i="10"/>
  <c r="AF262" i="10"/>
  <c r="AF23" i="10"/>
  <c r="A24" i="10"/>
  <c r="A339" i="10"/>
  <c r="AF338" i="10"/>
  <c r="J435" i="10"/>
  <c r="J427" i="10"/>
  <c r="J428" i="10" s="1"/>
  <c r="J429" i="10" s="1"/>
  <c r="J430" i="10" s="1"/>
  <c r="J431" i="10" s="1"/>
  <c r="J432" i="10" s="1"/>
  <c r="J433" i="10" s="1"/>
  <c r="J434" i="10" s="1"/>
  <c r="A124" i="10"/>
  <c r="AF123" i="10"/>
  <c r="A559" i="10"/>
  <c r="AF558" i="10"/>
  <c r="A464" i="10"/>
  <c r="AF463" i="10"/>
  <c r="J1007" i="10"/>
  <c r="J1001" i="10"/>
  <c r="J1002" i="10" s="1"/>
  <c r="J1003" i="10" s="1"/>
  <c r="J1004" i="10" s="1"/>
  <c r="J1005" i="10" s="1"/>
  <c r="J1006" i="10" s="1"/>
  <c r="A226" i="10"/>
  <c r="AF225" i="10"/>
  <c r="G25" i="10"/>
  <c r="AA24" i="10"/>
  <c r="AB24" i="10" s="1"/>
  <c r="Z24" i="10"/>
  <c r="A1986" i="10"/>
  <c r="AF1986" i="10" s="1"/>
  <c r="AF1985" i="10"/>
  <c r="A812" i="10"/>
  <c r="AF811" i="10"/>
  <c r="A675" i="10"/>
  <c r="AF674" i="10"/>
  <c r="J1562" i="10"/>
  <c r="J1554" i="10"/>
  <c r="J1555" i="10" s="1"/>
  <c r="J1556" i="10" s="1"/>
  <c r="J1557" i="10" s="1"/>
  <c r="J1558" i="10" s="1"/>
  <c r="J1559" i="10" s="1"/>
  <c r="J1560" i="10" s="1"/>
  <c r="J1561" i="10" s="1"/>
  <c r="J518" i="10"/>
  <c r="J505" i="10"/>
  <c r="J506" i="10" s="1"/>
  <c r="J507" i="10" s="1"/>
  <c r="J508" i="10" s="1"/>
  <c r="J509" i="10" s="1"/>
  <c r="J510" i="10" s="1"/>
  <c r="J511" i="10" s="1"/>
  <c r="J512" i="10" s="1"/>
  <c r="J513" i="10" s="1"/>
  <c r="J514" i="10" s="1"/>
  <c r="J515" i="10" s="1"/>
  <c r="J516" i="10" s="1"/>
  <c r="J517" i="10" s="1"/>
  <c r="AF2083" i="10"/>
  <c r="A2084" i="10"/>
  <c r="A785" i="10"/>
  <c r="AF784" i="10"/>
  <c r="A798" i="10"/>
  <c r="AF797" i="10"/>
  <c r="A1598" i="10"/>
  <c r="AF1597" i="10"/>
  <c r="I49" i="10"/>
  <c r="AA48" i="10"/>
  <c r="Z48" i="10"/>
  <c r="J373" i="10"/>
  <c r="J365" i="10"/>
  <c r="J366" i="10" s="1"/>
  <c r="J367" i="10" s="1"/>
  <c r="J368" i="10" s="1"/>
  <c r="J369" i="10" s="1"/>
  <c r="J370" i="10" s="1"/>
  <c r="J371" i="10" s="1"/>
  <c r="J372" i="10" s="1"/>
  <c r="AF321" i="10"/>
  <c r="A322" i="10"/>
  <c r="I323" i="10"/>
  <c r="AA322" i="10"/>
  <c r="AB322" i="10" s="1"/>
  <c r="Z322" i="10"/>
  <c r="A48" i="10"/>
  <c r="AF47" i="10"/>
  <c r="AF2447" i="10"/>
  <c r="A2448" i="10"/>
  <c r="A1797" i="10"/>
  <c r="AF1796" i="10"/>
  <c r="A2324" i="10"/>
  <c r="AF2323" i="10"/>
  <c r="A2288" i="10"/>
  <c r="AF2287" i="10"/>
  <c r="A2025" i="10"/>
  <c r="AF2024" i="10"/>
  <c r="AB2081" i="10"/>
  <c r="AF1015" i="10"/>
  <c r="A1016" i="10"/>
  <c r="A1180" i="10"/>
  <c r="AF1179" i="10"/>
  <c r="AF1270" i="10"/>
  <c r="A1271" i="10"/>
  <c r="A769" i="10"/>
  <c r="AF768" i="10"/>
  <c r="J2174" i="10"/>
  <c r="J2175" i="10" s="1"/>
  <c r="J2176" i="10" s="1"/>
  <c r="J2177" i="10" s="1"/>
  <c r="J2178" i="10" s="1"/>
  <c r="J2179" i="10"/>
  <c r="A1531" i="10"/>
  <c r="AF1530" i="10"/>
  <c r="J610" i="10"/>
  <c r="J597" i="10"/>
  <c r="J598" i="10" s="1"/>
  <c r="J599" i="10" s="1"/>
  <c r="J600" i="10" s="1"/>
  <c r="J601" i="10" s="1"/>
  <c r="J602" i="10" s="1"/>
  <c r="J603" i="10" s="1"/>
  <c r="J604" i="10" s="1"/>
  <c r="J605" i="10" s="1"/>
  <c r="J606" i="10" s="1"/>
  <c r="J607" i="10" s="1"/>
  <c r="J608" i="10" s="1"/>
  <c r="J609" i="10" s="1"/>
  <c r="A303" i="10"/>
  <c r="AF302" i="10"/>
  <c r="AF403" i="10"/>
  <c r="A404" i="10"/>
  <c r="A81" i="10"/>
  <c r="AF80" i="10"/>
  <c r="AB23" i="10"/>
  <c r="I50" i="10" l="1"/>
  <c r="AA49" i="10"/>
  <c r="Z49" i="10"/>
  <c r="A799" i="10"/>
  <c r="AF798" i="10"/>
  <c r="J1571" i="10"/>
  <c r="J1572" i="10" s="1"/>
  <c r="J1573" i="10" s="1"/>
  <c r="J1574" i="10" s="1"/>
  <c r="J1575" i="10" s="1"/>
  <c r="J1576" i="10" s="1"/>
  <c r="J1577" i="10" s="1"/>
  <c r="J1578" i="10" s="1"/>
  <c r="J1579" i="10" s="1"/>
  <c r="J1563" i="10"/>
  <c r="J1564" i="10" s="1"/>
  <c r="J1565" i="10" s="1"/>
  <c r="J1566" i="10" s="1"/>
  <c r="J1567" i="10" s="1"/>
  <c r="J1568" i="10" s="1"/>
  <c r="J1569" i="10" s="1"/>
  <c r="J1570" i="10" s="1"/>
  <c r="A813" i="10"/>
  <c r="AF812" i="10"/>
  <c r="A249" i="10"/>
  <c r="AF248" i="10"/>
  <c r="G26" i="10"/>
  <c r="AA25" i="10"/>
  <c r="Z25" i="10"/>
  <c r="A560" i="10"/>
  <c r="AF559" i="10"/>
  <c r="J444" i="10"/>
  <c r="J445" i="10" s="1"/>
  <c r="J446" i="10" s="1"/>
  <c r="J447" i="10" s="1"/>
  <c r="J448" i="10" s="1"/>
  <c r="J449" i="10" s="1"/>
  <c r="J450" i="10" s="1"/>
  <c r="J451" i="10" s="1"/>
  <c r="J452" i="10" s="1"/>
  <c r="J436" i="10"/>
  <c r="J437" i="10" s="1"/>
  <c r="J438" i="10" s="1"/>
  <c r="J439" i="10" s="1"/>
  <c r="J440" i="10" s="1"/>
  <c r="J441" i="10" s="1"/>
  <c r="J442" i="10" s="1"/>
  <c r="J443" i="10" s="1"/>
  <c r="AB164" i="10"/>
  <c r="AA2084" i="10"/>
  <c r="AB2084" i="10" s="1"/>
  <c r="Z2084" i="10"/>
  <c r="H2085" i="10"/>
  <c r="AF1053" i="10"/>
  <c r="A1054" i="10"/>
  <c r="AF2288" i="10"/>
  <c r="A2289" i="10"/>
  <c r="AF1797" i="10"/>
  <c r="A1798" i="10"/>
  <c r="A49" i="10"/>
  <c r="AF48" i="10"/>
  <c r="A323" i="10"/>
  <c r="AF323" i="10" s="1"/>
  <c r="AF322" i="10"/>
  <c r="A1599" i="10"/>
  <c r="AF1598" i="10"/>
  <c r="A786" i="10"/>
  <c r="AF786" i="10" s="1"/>
  <c r="AF785" i="10"/>
  <c r="J532" i="10"/>
  <c r="J533" i="10" s="1"/>
  <c r="J534" i="10" s="1"/>
  <c r="J535" i="10" s="1"/>
  <c r="J536" i="10" s="1"/>
  <c r="J537" i="10" s="1"/>
  <c r="J538" i="10" s="1"/>
  <c r="J539" i="10" s="1"/>
  <c r="J540" i="10" s="1"/>
  <c r="J541" i="10" s="1"/>
  <c r="J542" i="10" s="1"/>
  <c r="J543" i="10" s="1"/>
  <c r="J544" i="10" s="1"/>
  <c r="J545" i="10" s="1"/>
  <c r="J519" i="10"/>
  <c r="J520" i="10" s="1"/>
  <c r="J521" i="10" s="1"/>
  <c r="J522" i="10" s="1"/>
  <c r="J523" i="10" s="1"/>
  <c r="J524" i="10" s="1"/>
  <c r="J525" i="10" s="1"/>
  <c r="J526" i="10" s="1"/>
  <c r="J527" i="10" s="1"/>
  <c r="J528" i="10" s="1"/>
  <c r="J529" i="10" s="1"/>
  <c r="J530" i="10" s="1"/>
  <c r="J531" i="10" s="1"/>
  <c r="A676" i="10"/>
  <c r="AF675" i="10"/>
  <c r="F196" i="10"/>
  <c r="Z174" i="10"/>
  <c r="AA174" i="10"/>
  <c r="AB174" i="10" s="1"/>
  <c r="A1140" i="10"/>
  <c r="AF1139" i="10"/>
  <c r="AF2370" i="10"/>
  <c r="A2371" i="10"/>
  <c r="A2429" i="10"/>
  <c r="AF2428" i="10"/>
  <c r="AF404" i="10"/>
  <c r="A405" i="10"/>
  <c r="J2185" i="10"/>
  <c r="J2180" i="10"/>
  <c r="J2181" i="10" s="1"/>
  <c r="J2182" i="10" s="1"/>
  <c r="J2183" i="10" s="1"/>
  <c r="J2184" i="10" s="1"/>
  <c r="A1272" i="10"/>
  <c r="AF1271" i="10"/>
  <c r="AF1016" i="10"/>
  <c r="A1017" i="10"/>
  <c r="AF2025" i="10"/>
  <c r="A2026" i="10"/>
  <c r="AF2324" i="10"/>
  <c r="A2325" i="10"/>
  <c r="AF24" i="10"/>
  <c r="A25" i="10"/>
  <c r="A1289" i="10"/>
  <c r="AF1288" i="10"/>
  <c r="J611" i="10"/>
  <c r="J612" i="10" s="1"/>
  <c r="J613" i="10" s="1"/>
  <c r="J614" i="10" s="1"/>
  <c r="J615" i="10" s="1"/>
  <c r="J616" i="10" s="1"/>
  <c r="J617" i="10" s="1"/>
  <c r="J618" i="10" s="1"/>
  <c r="J619" i="10" s="1"/>
  <c r="J620" i="10" s="1"/>
  <c r="J621" i="10" s="1"/>
  <c r="J622" i="10" s="1"/>
  <c r="J623" i="10" s="1"/>
  <c r="J624" i="10"/>
  <c r="J625" i="10" s="1"/>
  <c r="J626" i="10" s="1"/>
  <c r="J627" i="10" s="1"/>
  <c r="J628" i="10" s="1"/>
  <c r="J629" i="10" s="1"/>
  <c r="J630" i="10" s="1"/>
  <c r="J631" i="10" s="1"/>
  <c r="J632" i="10" s="1"/>
  <c r="J633" i="10" s="1"/>
  <c r="J634" i="10" s="1"/>
  <c r="J635" i="10" s="1"/>
  <c r="J636" i="10" s="1"/>
  <c r="J637" i="10" s="1"/>
  <c r="AA323" i="10"/>
  <c r="AB323" i="10" s="1"/>
  <c r="Z323" i="10"/>
  <c r="J382" i="10"/>
  <c r="J383" i="10" s="1"/>
  <c r="J384" i="10" s="1"/>
  <c r="J385" i="10" s="1"/>
  <c r="J386" i="10" s="1"/>
  <c r="J387" i="10" s="1"/>
  <c r="J388" i="10" s="1"/>
  <c r="J389" i="10" s="1"/>
  <c r="J390" i="10" s="1"/>
  <c r="J374" i="10"/>
  <c r="J375" i="10" s="1"/>
  <c r="J376" i="10" s="1"/>
  <c r="J377" i="10" s="1"/>
  <c r="J378" i="10" s="1"/>
  <c r="J379" i="10" s="1"/>
  <c r="J380" i="10" s="1"/>
  <c r="J381" i="10" s="1"/>
  <c r="J1014" i="10"/>
  <c r="J1015" i="10" s="1"/>
  <c r="J1016" i="10" s="1"/>
  <c r="J1017" i="10" s="1"/>
  <c r="J1018" i="10" s="1"/>
  <c r="J1019" i="10" s="1"/>
  <c r="J1020" i="10" s="1"/>
  <c r="J1008" i="10"/>
  <c r="J1009" i="10" s="1"/>
  <c r="J1010" i="10" s="1"/>
  <c r="J1011" i="10" s="1"/>
  <c r="J1012" i="10" s="1"/>
  <c r="J1013" i="10" s="1"/>
  <c r="A1864" i="10"/>
  <c r="AF1863" i="10"/>
  <c r="A2309" i="10"/>
  <c r="AF2308" i="10"/>
  <c r="A82" i="10"/>
  <c r="AF81" i="10"/>
  <c r="A304" i="10"/>
  <c r="AF303" i="10"/>
  <c r="A1532" i="10"/>
  <c r="AF1531" i="10"/>
  <c r="A770" i="10"/>
  <c r="AF769" i="10"/>
  <c r="AF1180" i="10"/>
  <c r="A1181" i="10"/>
  <c r="A2449" i="10"/>
  <c r="AF2448" i="10"/>
  <c r="AB48" i="10"/>
  <c r="A2085" i="10"/>
  <c r="AF2084" i="10"/>
  <c r="A227" i="10"/>
  <c r="AF226" i="10"/>
  <c r="A465" i="10"/>
  <c r="AF464" i="10"/>
  <c r="A125" i="10"/>
  <c r="AF124" i="10"/>
  <c r="A340" i="10"/>
  <c r="AF339" i="10"/>
  <c r="AF263" i="10"/>
  <c r="A264" i="10"/>
  <c r="A1033" i="10"/>
  <c r="AF1032" i="10"/>
  <c r="AF733" i="10"/>
  <c r="A734" i="10"/>
  <c r="A2154" i="10"/>
  <c r="AF2153" i="10"/>
  <c r="A720" i="10"/>
  <c r="AF719" i="10"/>
  <c r="J1233" i="10"/>
  <c r="J1234" i="10" s="1"/>
  <c r="J1235" i="10" s="1"/>
  <c r="J1236" i="10" s="1"/>
  <c r="J1237" i="10" s="1"/>
  <c r="J1238" i="10" s="1"/>
  <c r="J1228" i="10"/>
  <c r="J1229" i="10" s="1"/>
  <c r="J1230" i="10" s="1"/>
  <c r="J1231" i="10" s="1"/>
  <c r="J1232" i="10" s="1"/>
  <c r="J926" i="10"/>
  <c r="J927" i="10" s="1"/>
  <c r="J928" i="10" s="1"/>
  <c r="J929" i="10" s="1"/>
  <c r="J930" i="10" s="1"/>
  <c r="J931" i="10" s="1"/>
  <c r="J932" i="10" s="1"/>
  <c r="J920" i="10"/>
  <c r="J921" i="10" s="1"/>
  <c r="J922" i="10" s="1"/>
  <c r="J923" i="10" s="1"/>
  <c r="J924" i="10" s="1"/>
  <c r="J925" i="10" s="1"/>
  <c r="J966" i="10"/>
  <c r="J967" i="10" s="1"/>
  <c r="J968" i="10" s="1"/>
  <c r="J969" i="10" s="1"/>
  <c r="J970" i="10" s="1"/>
  <c r="J962" i="10"/>
  <c r="J963" i="10" s="1"/>
  <c r="J964" i="10" s="1"/>
  <c r="J965" i="10" s="1"/>
  <c r="AF1841" i="10"/>
  <c r="A1842" i="10"/>
  <c r="A2450" i="10" l="1"/>
  <c r="AF2449" i="10"/>
  <c r="AF304" i="10"/>
  <c r="A305" i="10"/>
  <c r="A2310" i="10"/>
  <c r="AF2310" i="10" s="1"/>
  <c r="AF2309" i="10"/>
  <c r="A1290" i="10"/>
  <c r="AF1289" i="10"/>
  <c r="G27" i="10"/>
  <c r="AA26" i="10"/>
  <c r="Z26" i="10"/>
  <c r="A800" i="10"/>
  <c r="AF800" i="10" s="1"/>
  <c r="AF799" i="10"/>
  <c r="AF1033" i="10"/>
  <c r="A1034" i="10"/>
  <c r="A341" i="10"/>
  <c r="AF340" i="10"/>
  <c r="A2086" i="10"/>
  <c r="AF2085" i="10"/>
  <c r="AF1181" i="10"/>
  <c r="A1182" i="10"/>
  <c r="A677" i="10"/>
  <c r="AF676" i="10"/>
  <c r="A561" i="10"/>
  <c r="AF560" i="10"/>
  <c r="AF1842" i="10"/>
  <c r="A1843" i="10"/>
  <c r="A265" i="10"/>
  <c r="AF264" i="10"/>
  <c r="A1533" i="10"/>
  <c r="AF1532" i="10"/>
  <c r="AF82" i="10"/>
  <c r="A83" i="10"/>
  <c r="AF1864" i="10"/>
  <c r="A1865" i="10"/>
  <c r="A1273" i="10"/>
  <c r="AF1273" i="10" s="1"/>
  <c r="AF1272" i="10"/>
  <c r="AF2289" i="10"/>
  <c r="A2290" i="10"/>
  <c r="AA2085" i="10"/>
  <c r="AB2085" i="10" s="1"/>
  <c r="Z2085" i="10"/>
  <c r="H2086" i="10"/>
  <c r="AF249" i="10"/>
  <c r="A250" i="10"/>
  <c r="AF250" i="10" s="1"/>
  <c r="AB49" i="10"/>
  <c r="AF770" i="10"/>
  <c r="A771" i="10"/>
  <c r="J2186" i="10"/>
  <c r="J2187" i="10" s="1"/>
  <c r="J2188" i="10" s="1"/>
  <c r="J2189" i="10" s="1"/>
  <c r="J2190" i="10" s="1"/>
  <c r="J2191" i="10"/>
  <c r="AF2429" i="10"/>
  <c r="A2430" i="10"/>
  <c r="A1141" i="10"/>
  <c r="AF1140" i="10"/>
  <c r="AF1798" i="10"/>
  <c r="A1799" i="10"/>
  <c r="AF1054" i="10"/>
  <c r="A1055" i="10"/>
  <c r="A814" i="10"/>
  <c r="AF813" i="10"/>
  <c r="AF2154" i="10"/>
  <c r="A2155" i="10"/>
  <c r="A466" i="10"/>
  <c r="AF465" i="10"/>
  <c r="AF25" i="10"/>
  <c r="A26" i="10"/>
  <c r="AF2026" i="10"/>
  <c r="A2027" i="10"/>
  <c r="AF405" i="10"/>
  <c r="A406" i="10"/>
  <c r="AF2371" i="10"/>
  <c r="A2372" i="10"/>
  <c r="AF734" i="10"/>
  <c r="A735" i="10"/>
  <c r="AF720" i="10"/>
  <c r="A721" i="10"/>
  <c r="AF125" i="10"/>
  <c r="A126" i="10"/>
  <c r="A228" i="10"/>
  <c r="AF227" i="10"/>
  <c r="AF2325" i="10"/>
  <c r="A2326" i="10"/>
  <c r="AF1017" i="10"/>
  <c r="A1018" i="10"/>
  <c r="Z196" i="10"/>
  <c r="F221" i="10"/>
  <c r="AA196" i="10"/>
  <c r="AF1599" i="10"/>
  <c r="A1600" i="10"/>
  <c r="AF49" i="10"/>
  <c r="A50" i="10"/>
  <c r="AB25" i="10"/>
  <c r="Z50" i="10"/>
  <c r="AA50" i="10"/>
  <c r="I51" i="10"/>
  <c r="A562" i="10" l="1"/>
  <c r="AF561" i="10"/>
  <c r="A342" i="10"/>
  <c r="AF341" i="10"/>
  <c r="A306" i="10"/>
  <c r="AF305" i="10"/>
  <c r="A1601" i="10"/>
  <c r="AF1600" i="10"/>
  <c r="A1142" i="10"/>
  <c r="AF1141" i="10"/>
  <c r="AF265" i="10"/>
  <c r="A266" i="10"/>
  <c r="AF1018" i="10"/>
  <c r="A1019" i="10"/>
  <c r="A722" i="10"/>
  <c r="AF722" i="10" s="1"/>
  <c r="AF721" i="10"/>
  <c r="AF2372" i="10"/>
  <c r="A2373" i="10"/>
  <c r="A2028" i="10"/>
  <c r="AF2027" i="10"/>
  <c r="A1800" i="10"/>
  <c r="AF1799" i="10"/>
  <c r="A2431" i="10"/>
  <c r="AF2430" i="10"/>
  <c r="A772" i="10"/>
  <c r="AF772" i="10" s="1"/>
  <c r="AF771" i="10"/>
  <c r="A2291" i="10"/>
  <c r="AF2290" i="10"/>
  <c r="A1866" i="10"/>
  <c r="AF1865" i="10"/>
  <c r="A1844" i="10"/>
  <c r="AF1843" i="10"/>
  <c r="A1035" i="10"/>
  <c r="AF1034" i="10"/>
  <c r="A1291" i="10"/>
  <c r="AF1290" i="10"/>
  <c r="I52" i="10"/>
  <c r="AA51" i="10"/>
  <c r="Z51" i="10"/>
  <c r="A51" i="10"/>
  <c r="AF50" i="10"/>
  <c r="AB196" i="10"/>
  <c r="A229" i="10"/>
  <c r="AF228" i="10"/>
  <c r="A467" i="10"/>
  <c r="AF466" i="10"/>
  <c r="AF814" i="10"/>
  <c r="A815" i="10"/>
  <c r="Z2086" i="10"/>
  <c r="H2087" i="10"/>
  <c r="AA2086" i="10"/>
  <c r="AB2086" i="10" s="1"/>
  <c r="A1534" i="10"/>
  <c r="AF1533" i="10"/>
  <c r="A678" i="10"/>
  <c r="AF677" i="10"/>
  <c r="A2087" i="10"/>
  <c r="AF2086" i="10"/>
  <c r="AB26" i="10"/>
  <c r="AB50" i="10"/>
  <c r="F244" i="10"/>
  <c r="AA221" i="10"/>
  <c r="Z221" i="10"/>
  <c r="AF2326" i="10"/>
  <c r="A2327" i="10"/>
  <c r="A127" i="10"/>
  <c r="AF126" i="10"/>
  <c r="A736" i="10"/>
  <c r="AF735" i="10"/>
  <c r="AF406" i="10"/>
  <c r="A407" i="10"/>
  <c r="AF26" i="10"/>
  <c r="A27" i="10"/>
  <c r="AF2155" i="10"/>
  <c r="A2156" i="10"/>
  <c r="A1056" i="10"/>
  <c r="AF1055" i="10"/>
  <c r="J2197" i="10"/>
  <c r="J2192" i="10"/>
  <c r="J2193" i="10" s="1"/>
  <c r="J2194" i="10" s="1"/>
  <c r="J2195" i="10" s="1"/>
  <c r="J2196" i="10" s="1"/>
  <c r="A84" i="10"/>
  <c r="AF83" i="10"/>
  <c r="AF1182" i="10"/>
  <c r="A1183" i="10"/>
  <c r="G28" i="10"/>
  <c r="AA27" i="10"/>
  <c r="AB27" i="10" s="1"/>
  <c r="Z27" i="10"/>
  <c r="A2451" i="10"/>
  <c r="AF2450" i="10"/>
  <c r="AA244" i="10" l="1"/>
  <c r="Z244" i="10"/>
  <c r="F259" i="10"/>
  <c r="A1535" i="10"/>
  <c r="AF1534" i="10"/>
  <c r="AF51" i="10"/>
  <c r="A52" i="10"/>
  <c r="A267" i="10"/>
  <c r="AF266" i="10"/>
  <c r="A85" i="10"/>
  <c r="AF84" i="10"/>
  <c r="A230" i="10"/>
  <c r="AF229" i="10"/>
  <c r="AF1291" i="10"/>
  <c r="A1292" i="10"/>
  <c r="AF2291" i="10"/>
  <c r="A2292" i="10"/>
  <c r="AF2431" i="10"/>
  <c r="A2432" i="10"/>
  <c r="AF2432" i="10" s="1"/>
  <c r="A2029" i="10"/>
  <c r="AF2028" i="10"/>
  <c r="AF1601" i="10"/>
  <c r="A1602" i="10"/>
  <c r="AF2451" i="10"/>
  <c r="A2452" i="10"/>
  <c r="AF1183" i="10"/>
  <c r="A1184" i="10"/>
  <c r="A2157" i="10"/>
  <c r="AF2156" i="10"/>
  <c r="AF407" i="10"/>
  <c r="A408" i="10"/>
  <c r="A679" i="10"/>
  <c r="AF678" i="10"/>
  <c r="H2088" i="10"/>
  <c r="Z2087" i="10"/>
  <c r="AA2087" i="10"/>
  <c r="AB2087" i="10" s="1"/>
  <c r="AB51" i="10"/>
  <c r="A2374" i="10"/>
  <c r="AF2373" i="10"/>
  <c r="AF1019" i="10"/>
  <c r="A1020" i="10"/>
  <c r="AF1020" i="10" s="1"/>
  <c r="AF27" i="10"/>
  <c r="A28" i="10"/>
  <c r="AF2327" i="10"/>
  <c r="A2328" i="10"/>
  <c r="AF2087" i="10"/>
  <c r="A2088" i="10"/>
  <c r="AF815" i="10"/>
  <c r="A816" i="10"/>
  <c r="G29" i="10"/>
  <c r="AA28" i="10"/>
  <c r="Z28" i="10"/>
  <c r="A1057" i="10"/>
  <c r="AF1056" i="10"/>
  <c r="A737" i="10"/>
  <c r="AF736" i="10"/>
  <c r="A1845" i="10"/>
  <c r="AF1844" i="10"/>
  <c r="A343" i="10"/>
  <c r="AF342" i="10"/>
  <c r="J2198" i="10"/>
  <c r="J2199" i="10" s="1"/>
  <c r="J2200" i="10" s="1"/>
  <c r="J2201" i="10" s="1"/>
  <c r="J2202" i="10" s="1"/>
  <c r="J2203" i="10"/>
  <c r="A128" i="10"/>
  <c r="AF127" i="10"/>
  <c r="AB221" i="10"/>
  <c r="A468" i="10"/>
  <c r="AF467" i="10"/>
  <c r="AA52" i="10"/>
  <c r="AB52" i="10" s="1"/>
  <c r="I53" i="10"/>
  <c r="Z52" i="10"/>
  <c r="A1036" i="10"/>
  <c r="AF1035" i="10"/>
  <c r="A1867" i="10"/>
  <c r="AF1866" i="10"/>
  <c r="A1801" i="10"/>
  <c r="AF1800" i="10"/>
  <c r="A1143" i="10"/>
  <c r="AF1142" i="10"/>
  <c r="A307" i="10"/>
  <c r="AF306" i="10"/>
  <c r="A563" i="10"/>
  <c r="AF562" i="10"/>
  <c r="A308" i="10" l="1"/>
  <c r="AF307" i="10"/>
  <c r="A738" i="10"/>
  <c r="AF737" i="10"/>
  <c r="AF408" i="10"/>
  <c r="A409" i="10"/>
  <c r="AF1184" i="10"/>
  <c r="A1185" i="10"/>
  <c r="AF1292" i="10"/>
  <c r="A1293" i="10"/>
  <c r="A53" i="10"/>
  <c r="AF52" i="10"/>
  <c r="AA259" i="10"/>
  <c r="F300" i="10"/>
  <c r="Z259" i="10"/>
  <c r="A2158" i="10"/>
  <c r="AF2157" i="10"/>
  <c r="A1536" i="10"/>
  <c r="AF1535" i="10"/>
  <c r="AF1801" i="10"/>
  <c r="A1802" i="10"/>
  <c r="A129" i="10"/>
  <c r="AF128" i="10"/>
  <c r="A344" i="10"/>
  <c r="AF343" i="10"/>
  <c r="A2089" i="10"/>
  <c r="AF2088" i="10"/>
  <c r="A469" i="10"/>
  <c r="AF468" i="10"/>
  <c r="G30" i="10"/>
  <c r="AA29" i="10"/>
  <c r="Z29" i="10"/>
  <c r="A2375" i="10"/>
  <c r="AF2374" i="10"/>
  <c r="AA2088" i="10"/>
  <c r="AB2088" i="10" s="1"/>
  <c r="H2089" i="10"/>
  <c r="Z2088" i="10"/>
  <c r="A86" i="10"/>
  <c r="AF85" i="10"/>
  <c r="A680" i="10"/>
  <c r="AF679" i="10"/>
  <c r="AF2029" i="10"/>
  <c r="A2030" i="10"/>
  <c r="A231" i="10"/>
  <c r="AF230" i="10"/>
  <c r="AF267" i="10"/>
  <c r="A268" i="10"/>
  <c r="A1037" i="10"/>
  <c r="AF1036" i="10"/>
  <c r="AB28" i="10"/>
  <c r="AF28" i="10"/>
  <c r="A29" i="10"/>
  <c r="AF1602" i="10"/>
  <c r="A1603" i="10"/>
  <c r="J2204" i="10"/>
  <c r="J2205" i="10" s="1"/>
  <c r="J2206" i="10" s="1"/>
  <c r="J2207" i="10" s="1"/>
  <c r="J2208" i="10" s="1"/>
  <c r="J2209" i="10"/>
  <c r="AF563" i="10"/>
  <c r="A564" i="10"/>
  <c r="A1144" i="10"/>
  <c r="AF1143" i="10"/>
  <c r="A1868" i="10"/>
  <c r="AF1867" i="10"/>
  <c r="AA53" i="10"/>
  <c r="AB53" i="10" s="1"/>
  <c r="I54" i="10"/>
  <c r="Z53" i="10"/>
  <c r="AF1845" i="10"/>
  <c r="A1846" i="10"/>
  <c r="A1058" i="10"/>
  <c r="AF1057" i="10"/>
  <c r="A817" i="10"/>
  <c r="AF816" i="10"/>
  <c r="AF2328" i="10"/>
  <c r="A2329" i="10"/>
  <c r="AF2452" i="10"/>
  <c r="A2453" i="10"/>
  <c r="AF2292" i="10"/>
  <c r="A2293" i="10"/>
  <c r="AB244" i="10"/>
  <c r="J2215" i="10" l="1"/>
  <c r="J2210" i="10"/>
  <c r="J2211" i="10" s="1"/>
  <c r="J2212" i="10" s="1"/>
  <c r="J2213" i="10" s="1"/>
  <c r="J2214" i="10" s="1"/>
  <c r="AF1058" i="10"/>
  <c r="A1059" i="10"/>
  <c r="Z54" i="10"/>
  <c r="I55" i="10"/>
  <c r="AA54" i="10"/>
  <c r="AF1037" i="10"/>
  <c r="A1038" i="10"/>
  <c r="A681" i="10"/>
  <c r="AF680" i="10"/>
  <c r="AA2089" i="10"/>
  <c r="AB2089" i="10" s="1"/>
  <c r="Z2089" i="10"/>
  <c r="H2090" i="10"/>
  <c r="A470" i="10"/>
  <c r="AF469" i="10"/>
  <c r="A2159" i="10"/>
  <c r="AF2158" i="10"/>
  <c r="AF1185" i="10"/>
  <c r="A1186" i="10"/>
  <c r="A2454" i="10"/>
  <c r="AF2453" i="10"/>
  <c r="A1847" i="10"/>
  <c r="AF1846" i="10"/>
  <c r="A739" i="10"/>
  <c r="AF738" i="10"/>
  <c r="AF86" i="10"/>
  <c r="A87" i="10"/>
  <c r="G31" i="10"/>
  <c r="AA30" i="10"/>
  <c r="Z30" i="10"/>
  <c r="A2090" i="10"/>
  <c r="AF2089" i="10"/>
  <c r="AF129" i="10"/>
  <c r="A130" i="10"/>
  <c r="A1537" i="10"/>
  <c r="AF1536" i="10"/>
  <c r="F336" i="10"/>
  <c r="AA300" i="10"/>
  <c r="Z300" i="10"/>
  <c r="A1294" i="10"/>
  <c r="AF1293" i="10"/>
  <c r="AF409" i="10"/>
  <c r="A410" i="10"/>
  <c r="AF29" i="10"/>
  <c r="A30" i="10"/>
  <c r="A232" i="10"/>
  <c r="AF231" i="10"/>
  <c r="A345" i="10"/>
  <c r="AF344" i="10"/>
  <c r="A1145" i="10"/>
  <c r="AF1144" i="10"/>
  <c r="A269" i="10"/>
  <c r="AF268" i="10"/>
  <c r="A2031" i="10"/>
  <c r="AF2030" i="10"/>
  <c r="AB29" i="10"/>
  <c r="AF53" i="10"/>
  <c r="A54" i="10"/>
  <c r="A818" i="10"/>
  <c r="AF817" i="10"/>
  <c r="A565" i="10"/>
  <c r="AF564" i="10"/>
  <c r="AF1603" i="10"/>
  <c r="A1604" i="10"/>
  <c r="A2294" i="10"/>
  <c r="AF2293" i="10"/>
  <c r="AF2329" i="10"/>
  <c r="A2330" i="10"/>
  <c r="AF1868" i="10"/>
  <c r="A1869" i="10"/>
  <c r="A2376" i="10"/>
  <c r="AF2375" i="10"/>
  <c r="AF1802" i="10"/>
  <c r="A1803" i="10"/>
  <c r="AB259" i="10"/>
  <c r="AF308" i="10"/>
  <c r="A309" i="10"/>
  <c r="AF309" i="10" s="1"/>
  <c r="A1060" i="10" l="1"/>
  <c r="AF1059" i="10"/>
  <c r="AF1803" i="10"/>
  <c r="A1804" i="10"/>
  <c r="A1870" i="10"/>
  <c r="AF1869" i="10"/>
  <c r="A55" i="10"/>
  <c r="AF54" i="10"/>
  <c r="A2032" i="10"/>
  <c r="AF2031" i="10"/>
  <c r="A1146" i="10"/>
  <c r="AF1145" i="10"/>
  <c r="A233" i="10"/>
  <c r="AF232" i="10"/>
  <c r="AB300" i="10"/>
  <c r="A131" i="10"/>
  <c r="AF130" i="10"/>
  <c r="A1848" i="10"/>
  <c r="AF1847" i="10"/>
  <c r="A471" i="10"/>
  <c r="AF470" i="10"/>
  <c r="AB54" i="10"/>
  <c r="AF2376" i="10"/>
  <c r="A2377" i="10"/>
  <c r="AF410" i="10"/>
  <c r="A411" i="10"/>
  <c r="A1538" i="10"/>
  <c r="AF1537" i="10"/>
  <c r="A2091" i="10"/>
  <c r="AF2090" i="10"/>
  <c r="A88" i="10"/>
  <c r="AF87" i="10"/>
  <c r="AF1186" i="10"/>
  <c r="A1187" i="10"/>
  <c r="AF2294" i="10"/>
  <c r="A2295" i="10"/>
  <c r="AF2295" i="10" s="1"/>
  <c r="A566" i="10"/>
  <c r="AF565" i="10"/>
  <c r="AF30" i="10"/>
  <c r="A31" i="10"/>
  <c r="F461" i="10"/>
  <c r="AA336" i="10"/>
  <c r="Z336" i="10"/>
  <c r="AB30" i="10"/>
  <c r="Z2090" i="10"/>
  <c r="H2091" i="10"/>
  <c r="AA2090" i="10"/>
  <c r="AB2090" i="10" s="1"/>
  <c r="A682" i="10"/>
  <c r="AF681" i="10"/>
  <c r="I56" i="10"/>
  <c r="AA55" i="10"/>
  <c r="Z55" i="10"/>
  <c r="AF818" i="10"/>
  <c r="A819" i="10"/>
  <c r="AF2330" i="10"/>
  <c r="A2331" i="10"/>
  <c r="A1605" i="10"/>
  <c r="AF1604" i="10"/>
  <c r="AF269" i="10"/>
  <c r="A270" i="10"/>
  <c r="AF345" i="10"/>
  <c r="A346" i="10"/>
  <c r="A1295" i="10"/>
  <c r="AF1294" i="10"/>
  <c r="G32" i="10"/>
  <c r="AA31" i="10"/>
  <c r="Z31" i="10"/>
  <c r="A740" i="10"/>
  <c r="AF739" i="10"/>
  <c r="A2455" i="10"/>
  <c r="AF2455" i="10" s="1"/>
  <c r="AF2454" i="10"/>
  <c r="AF2159" i="10"/>
  <c r="A2160" i="10"/>
  <c r="A1039" i="10"/>
  <c r="AF1038" i="10"/>
  <c r="J2216" i="10"/>
  <c r="J2217" i="10" s="1"/>
  <c r="J2218" i="10" s="1"/>
  <c r="J2219" i="10" s="1"/>
  <c r="J2220" i="10" s="1"/>
  <c r="J2221" i="10"/>
  <c r="A472" i="10" l="1"/>
  <c r="AF471" i="10"/>
  <c r="AF1295" i="10"/>
  <c r="A1296" i="10"/>
  <c r="AB55" i="10"/>
  <c r="A89" i="10"/>
  <c r="AF88" i="10"/>
  <c r="A1539" i="10"/>
  <c r="AF1538" i="10"/>
  <c r="A1147" i="10"/>
  <c r="AF1146" i="10"/>
  <c r="A56" i="10"/>
  <c r="AF55" i="10"/>
  <c r="AF740" i="10"/>
  <c r="A741" i="10"/>
  <c r="A271" i="10"/>
  <c r="AF270" i="10"/>
  <c r="AF2331" i="10"/>
  <c r="A2332" i="10"/>
  <c r="A683" i="10"/>
  <c r="AF682" i="10"/>
  <c r="AF31" i="10"/>
  <c r="A32" i="10"/>
  <c r="A132" i="10"/>
  <c r="AF131" i="10"/>
  <c r="A1805" i="10"/>
  <c r="AF1804" i="10"/>
  <c r="A1040" i="10"/>
  <c r="AF1040" i="10" s="1"/>
  <c r="AF1039" i="10"/>
  <c r="AB31" i="10"/>
  <c r="AF346" i="10"/>
  <c r="A347" i="10"/>
  <c r="AF819" i="10"/>
  <c r="A820" i="10"/>
  <c r="AA56" i="10"/>
  <c r="Z56" i="10"/>
  <c r="I57" i="10"/>
  <c r="H2092" i="10"/>
  <c r="AA2091" i="10"/>
  <c r="Z2091" i="10"/>
  <c r="AB336" i="10"/>
  <c r="AF1187" i="10"/>
  <c r="A1188" i="10"/>
  <c r="AF1188" i="10" s="1"/>
  <c r="AF411" i="10"/>
  <c r="A412" i="10"/>
  <c r="A1849" i="10"/>
  <c r="AF1849" i="10" s="1"/>
  <c r="AF1848" i="10"/>
  <c r="A2378" i="10"/>
  <c r="AF2377" i="10"/>
  <c r="J2227" i="10"/>
  <c r="J2222" i="10"/>
  <c r="J2223" i="10" s="1"/>
  <c r="J2224" i="10" s="1"/>
  <c r="J2225" i="10" s="1"/>
  <c r="J2226" i="10" s="1"/>
  <c r="A2161" i="10"/>
  <c r="AF2160" i="10"/>
  <c r="G33" i="10"/>
  <c r="AA32" i="10"/>
  <c r="Z32" i="10"/>
  <c r="A1606" i="10"/>
  <c r="AF1605" i="10"/>
  <c r="F647" i="10"/>
  <c r="AA461" i="10"/>
  <c r="AB461" i="10" s="1"/>
  <c r="Z461" i="10"/>
  <c r="A567" i="10"/>
  <c r="AF566" i="10"/>
  <c r="AF2091" i="10"/>
  <c r="A2092" i="10"/>
  <c r="A234" i="10"/>
  <c r="AF233" i="10"/>
  <c r="A2033" i="10"/>
  <c r="AF2032" i="10"/>
  <c r="A1871" i="10"/>
  <c r="AF1871" i="10" s="1"/>
  <c r="AF1870" i="10"/>
  <c r="A1061" i="10"/>
  <c r="AF1060" i="10"/>
  <c r="AF2033" i="10" l="1"/>
  <c r="A2034" i="10"/>
  <c r="A2162" i="10"/>
  <c r="AF2161" i="10"/>
  <c r="AF2378" i="10"/>
  <c r="A2379" i="10"/>
  <c r="A684" i="10"/>
  <c r="AF683" i="10"/>
  <c r="A57" i="10"/>
  <c r="AF56" i="10"/>
  <c r="A1540" i="10"/>
  <c r="AF1539" i="10"/>
  <c r="F715" i="10"/>
  <c r="Z647" i="10"/>
  <c r="AA647" i="10"/>
  <c r="AB647" i="10" s="1"/>
  <c r="AB32" i="10"/>
  <c r="AB2091" i="10"/>
  <c r="AB56" i="10"/>
  <c r="AF32" i="10"/>
  <c r="A33" i="10"/>
  <c r="AF2332" i="10"/>
  <c r="A2333" i="10"/>
  <c r="AF741" i="10"/>
  <c r="A742" i="10"/>
  <c r="A235" i="10"/>
  <c r="AF235" i="10" s="1"/>
  <c r="AF234" i="10"/>
  <c r="A568" i="10"/>
  <c r="AF567" i="10"/>
  <c r="AA33" i="10"/>
  <c r="G34" i="10"/>
  <c r="Z33" i="10"/>
  <c r="J2228" i="10"/>
  <c r="J2229" i="10" s="1"/>
  <c r="J2230" i="10" s="1"/>
  <c r="J2231" i="10" s="1"/>
  <c r="J2232" i="10" s="1"/>
  <c r="J2233" i="10"/>
  <c r="AA2092" i="10"/>
  <c r="Z2092" i="10"/>
  <c r="H2093" i="10"/>
  <c r="A821" i="10"/>
  <c r="AF820" i="10"/>
  <c r="A1806" i="10"/>
  <c r="AF1805" i="10"/>
  <c r="A1148" i="10"/>
  <c r="AF1147" i="10"/>
  <c r="A90" i="10"/>
  <c r="AF89" i="10"/>
  <c r="AF1061" i="10"/>
  <c r="A1062" i="10"/>
  <c r="AF347" i="10"/>
  <c r="A348" i="10"/>
  <c r="A133" i="10"/>
  <c r="AF132" i="10"/>
  <c r="AF271" i="10"/>
  <c r="A272" i="10"/>
  <c r="A1297" i="10"/>
  <c r="AF1296" i="10"/>
  <c r="AF2092" i="10"/>
  <c r="A2093" i="10"/>
  <c r="A1607" i="10"/>
  <c r="AF1606" i="10"/>
  <c r="AF412" i="10"/>
  <c r="A413" i="10"/>
  <c r="I58" i="10"/>
  <c r="AA57" i="10"/>
  <c r="Z57" i="10"/>
  <c r="A473" i="10"/>
  <c r="AF472" i="10"/>
  <c r="AF90" i="10" l="1"/>
  <c r="A91" i="10"/>
  <c r="A1807" i="10"/>
  <c r="AF1806" i="10"/>
  <c r="A569" i="10"/>
  <c r="AF568" i="10"/>
  <c r="A1541" i="10"/>
  <c r="AF1540" i="10"/>
  <c r="A685" i="10"/>
  <c r="AF684" i="10"/>
  <c r="A2163" i="10"/>
  <c r="AF2162" i="10"/>
  <c r="AB57" i="10"/>
  <c r="AF1062" i="10"/>
  <c r="A1063" i="10"/>
  <c r="AB2092" i="10"/>
  <c r="G35" i="10"/>
  <c r="AA34" i="10"/>
  <c r="Z34" i="10"/>
  <c r="AF2333" i="10"/>
  <c r="A2334" i="10"/>
  <c r="AF2379" i="10"/>
  <c r="A2380" i="10"/>
  <c r="A2035" i="10"/>
  <c r="AF2034" i="10"/>
  <c r="A474" i="10"/>
  <c r="AF473" i="10"/>
  <c r="AF413" i="10"/>
  <c r="A414" i="10"/>
  <c r="A2094" i="10"/>
  <c r="AF2093" i="10"/>
  <c r="A273" i="10"/>
  <c r="AF272" i="10"/>
  <c r="AF348" i="10"/>
  <c r="A349" i="10"/>
  <c r="AA2093" i="10"/>
  <c r="AB2093" i="10" s="1"/>
  <c r="Z2093" i="10"/>
  <c r="H2094" i="10"/>
  <c r="A743" i="10"/>
  <c r="AF742" i="10"/>
  <c r="AF33" i="10"/>
  <c r="A34" i="10"/>
  <c r="Z58" i="10"/>
  <c r="AA58" i="10"/>
  <c r="AB58" i="10" s="1"/>
  <c r="I59" i="10"/>
  <c r="A1608" i="10"/>
  <c r="AF1607" i="10"/>
  <c r="A1298" i="10"/>
  <c r="AF1297" i="10"/>
  <c r="AF133" i="10"/>
  <c r="A134" i="10"/>
  <c r="A1149" i="10"/>
  <c r="AF1148" i="10"/>
  <c r="A822" i="10"/>
  <c r="AF822" i="10" s="1"/>
  <c r="AF821" i="10"/>
  <c r="J2234" i="10"/>
  <c r="J2235" i="10" s="1"/>
  <c r="J2236" i="10" s="1"/>
  <c r="J2237" i="10" s="1"/>
  <c r="J2238" i="10" s="1"/>
  <c r="J2239" i="10"/>
  <c r="AB33" i="10"/>
  <c r="F730" i="10"/>
  <c r="AA715" i="10"/>
  <c r="AB715" i="10" s="1"/>
  <c r="Z715" i="10"/>
  <c r="AF57" i="10"/>
  <c r="A58" i="10"/>
  <c r="A274" i="10" l="1"/>
  <c r="AF273" i="10"/>
  <c r="A2036" i="10"/>
  <c r="AF2035" i="10"/>
  <c r="A59" i="10"/>
  <c r="AF58" i="10"/>
  <c r="F766" i="10"/>
  <c r="AA730" i="10"/>
  <c r="AB730" i="10" s="1"/>
  <c r="Z730" i="10"/>
  <c r="A135" i="10"/>
  <c r="AF134" i="10"/>
  <c r="A744" i="10"/>
  <c r="AF743" i="10"/>
  <c r="AF349" i="10"/>
  <c r="A350" i="10"/>
  <c r="A2381" i="10"/>
  <c r="AF2380" i="10"/>
  <c r="A1064" i="10"/>
  <c r="AF1063" i="10"/>
  <c r="AF2163" i="10"/>
  <c r="A2164" i="10"/>
  <c r="A1542" i="10"/>
  <c r="AF1541" i="10"/>
  <c r="AF1807" i="10"/>
  <c r="A1808" i="10"/>
  <c r="A1609" i="10"/>
  <c r="AF1608" i="10"/>
  <c r="AF34" i="10"/>
  <c r="A35" i="10"/>
  <c r="AF35" i="10" s="1"/>
  <c r="Z2094" i="10"/>
  <c r="H2095" i="10"/>
  <c r="AA2094" i="10"/>
  <c r="AB2094" i="10" s="1"/>
  <c r="A2095" i="10"/>
  <c r="AF2094" i="10"/>
  <c r="A475" i="10"/>
  <c r="AF474" i="10"/>
  <c r="AB34" i="10"/>
  <c r="A92" i="10"/>
  <c r="AF91" i="10"/>
  <c r="A1150" i="10"/>
  <c r="AF1149" i="10"/>
  <c r="A1299" i="10"/>
  <c r="AF1298" i="10"/>
  <c r="J2240" i="10"/>
  <c r="J2241" i="10" s="1"/>
  <c r="J2242" i="10" s="1"/>
  <c r="J2243" i="10" s="1"/>
  <c r="J2244" i="10" s="1"/>
  <c r="J2245" i="10"/>
  <c r="I60" i="10"/>
  <c r="AA59" i="10"/>
  <c r="Z59" i="10"/>
  <c r="AF414" i="10"/>
  <c r="A415" i="10"/>
  <c r="AF2334" i="10"/>
  <c r="A2335" i="10"/>
  <c r="AA35" i="10"/>
  <c r="AB35" i="10" s="1"/>
  <c r="G76" i="10"/>
  <c r="Z35" i="10"/>
  <c r="A686" i="10"/>
  <c r="AF685" i="10"/>
  <c r="A570" i="10"/>
  <c r="AF569" i="10"/>
  <c r="J2246" i="10" l="1"/>
  <c r="J2247" i="10" s="1"/>
  <c r="J2248" i="10" s="1"/>
  <c r="J2249" i="10" s="1"/>
  <c r="J2250" i="10" s="1"/>
  <c r="J2251" i="10"/>
  <c r="A687" i="10"/>
  <c r="AF686" i="10"/>
  <c r="A1151" i="10"/>
  <c r="AF1150" i="10"/>
  <c r="AB59" i="10"/>
  <c r="A476" i="10"/>
  <c r="AF475" i="10"/>
  <c r="H2096" i="10"/>
  <c r="AA2095" i="10"/>
  <c r="Z2095" i="10"/>
  <c r="AF350" i="10"/>
  <c r="A351" i="10"/>
  <c r="F781" i="10"/>
  <c r="AA766" i="10"/>
  <c r="AB766" i="10" s="1"/>
  <c r="Z766" i="10"/>
  <c r="A2037" i="10"/>
  <c r="AF2036" i="10"/>
  <c r="AF2335" i="10"/>
  <c r="A2336" i="10"/>
  <c r="AF2381" i="10"/>
  <c r="A2382" i="10"/>
  <c r="AF744" i="10"/>
  <c r="A745" i="10"/>
  <c r="A571" i="10"/>
  <c r="AF570" i="10"/>
  <c r="G77" i="10"/>
  <c r="AA76" i="10"/>
  <c r="AB76" i="10" s="1"/>
  <c r="Z76" i="10"/>
  <c r="AF415" i="10"/>
  <c r="A416" i="10"/>
  <c r="I61" i="10"/>
  <c r="AA60" i="10"/>
  <c r="Z60" i="10"/>
  <c r="AF1299" i="10"/>
  <c r="A1300" i="10"/>
  <c r="AF92" i="10"/>
  <c r="A93" i="10"/>
  <c r="A1610" i="10"/>
  <c r="AF1609" i="10"/>
  <c r="A1543" i="10"/>
  <c r="AF1542" i="10"/>
  <c r="A1065" i="10"/>
  <c r="AF1064" i="10"/>
  <c r="AF135" i="10"/>
  <c r="A136" i="10"/>
  <c r="AF2095" i="10"/>
  <c r="A2096" i="10"/>
  <c r="A1809" i="10"/>
  <c r="AF1808" i="10"/>
  <c r="A2165" i="10"/>
  <c r="AF2164" i="10"/>
  <c r="A60" i="10"/>
  <c r="AF59" i="10"/>
  <c r="A275" i="10"/>
  <c r="AF274" i="10"/>
  <c r="AF275" i="10" l="1"/>
  <c r="A276" i="10"/>
  <c r="A2166" i="10"/>
  <c r="AF2165" i="10"/>
  <c r="A1066" i="10"/>
  <c r="AF1065" i="10"/>
  <c r="AF1610" i="10"/>
  <c r="A1611" i="10"/>
  <c r="AF416" i="10"/>
  <c r="A417" i="10"/>
  <c r="G78" i="10"/>
  <c r="Z77" i="10"/>
  <c r="AA77" i="10"/>
  <c r="A137" i="10"/>
  <c r="AF136" i="10"/>
  <c r="AF2382" i="10"/>
  <c r="A2383" i="10"/>
  <c r="AA781" i="10"/>
  <c r="F809" i="10"/>
  <c r="Z781" i="10"/>
  <c r="AB2095" i="10"/>
  <c r="A688" i="10"/>
  <c r="AF687" i="10"/>
  <c r="A61" i="10"/>
  <c r="AF60" i="10"/>
  <c r="AF1809" i="10"/>
  <c r="A1810" i="10"/>
  <c r="A1544" i="10"/>
  <c r="AF1543" i="10"/>
  <c r="AB60" i="10"/>
  <c r="AF571" i="10"/>
  <c r="A572" i="10"/>
  <c r="AF2037" i="10"/>
  <c r="A2038" i="10"/>
  <c r="AF351" i="10"/>
  <c r="A352" i="10"/>
  <c r="AA2096" i="10"/>
  <c r="H2097" i="10"/>
  <c r="Z2096" i="10"/>
  <c r="J2252" i="10"/>
  <c r="J2253" i="10" s="1"/>
  <c r="J2254" i="10" s="1"/>
  <c r="J2255" i="10" s="1"/>
  <c r="J2256" i="10" s="1"/>
  <c r="J2257" i="10"/>
  <c r="A477" i="10"/>
  <c r="AF476" i="10"/>
  <c r="A94" i="10"/>
  <c r="AF93" i="10"/>
  <c r="A2097" i="10"/>
  <c r="AF2096" i="10"/>
  <c r="AF1300" i="10"/>
  <c r="A1301" i="10"/>
  <c r="AA61" i="10"/>
  <c r="I62" i="10"/>
  <c r="Z61" i="10"/>
  <c r="AF745" i="10"/>
  <c r="A746" i="10"/>
  <c r="AF2336" i="10"/>
  <c r="A2337" i="10"/>
  <c r="A1152" i="10"/>
  <c r="AF1151" i="10"/>
  <c r="A573" i="10" l="1"/>
  <c r="AF572" i="10"/>
  <c r="AF61" i="10"/>
  <c r="A62" i="10"/>
  <c r="A1612" i="10"/>
  <c r="AF1611" i="10"/>
  <c r="Z62" i="10"/>
  <c r="I63" i="10"/>
  <c r="AA62" i="10"/>
  <c r="F833" i="10"/>
  <c r="Z809" i="10"/>
  <c r="AA809" i="10"/>
  <c r="AB809" i="10" s="1"/>
  <c r="AA78" i="10"/>
  <c r="G79" i="10"/>
  <c r="Z78" i="10"/>
  <c r="A2167" i="10"/>
  <c r="AF2166" i="10"/>
  <c r="A747" i="10"/>
  <c r="AF746" i="10"/>
  <c r="AB61" i="10"/>
  <c r="A2098" i="10"/>
  <c r="AF2097" i="10"/>
  <c r="A478" i="10"/>
  <c r="AF477" i="10"/>
  <c r="AA2097" i="10"/>
  <c r="Z2097" i="10"/>
  <c r="H2098" i="10"/>
  <c r="A2039" i="10"/>
  <c r="AF2038" i="10"/>
  <c r="A689" i="10"/>
  <c r="AF688" i="10"/>
  <c r="AB781" i="10"/>
  <c r="AF137" i="10"/>
  <c r="A138" i="10"/>
  <c r="AF417" i="10"/>
  <c r="A418" i="10"/>
  <c r="A277" i="10"/>
  <c r="AF276" i="10"/>
  <c r="AF2337" i="10"/>
  <c r="A2338" i="10"/>
  <c r="AF94" i="10"/>
  <c r="A95" i="10"/>
  <c r="AF352" i="10"/>
  <c r="A353" i="10"/>
  <c r="A1545" i="10"/>
  <c r="AF1544" i="10"/>
  <c r="A1811" i="10"/>
  <c r="AF1810" i="10"/>
  <c r="A1153" i="10"/>
  <c r="AF1152" i="10"/>
  <c r="A1302" i="10"/>
  <c r="AF1301" i="10"/>
  <c r="J2258" i="10"/>
  <c r="J2259" i="10" s="1"/>
  <c r="J2260" i="10" s="1"/>
  <c r="J2261" i="10" s="1"/>
  <c r="J2262" i="10" s="1"/>
  <c r="J2263" i="10"/>
  <c r="AB2096" i="10"/>
  <c r="AF2383" i="10"/>
  <c r="A2384" i="10"/>
  <c r="AB77" i="10"/>
  <c r="AF1066" i="10"/>
  <c r="A1067" i="10"/>
  <c r="I64" i="10" l="1"/>
  <c r="AA63" i="10"/>
  <c r="Z63" i="10"/>
  <c r="A1068" i="10"/>
  <c r="AF1067" i="10"/>
  <c r="AF353" i="10"/>
  <c r="A354" i="10"/>
  <c r="A2339" i="10"/>
  <c r="AF2338" i="10"/>
  <c r="AF418" i="10"/>
  <c r="A419" i="10"/>
  <c r="A2040" i="10"/>
  <c r="AF2039" i="10"/>
  <c r="AF2167" i="10"/>
  <c r="A2168" i="10"/>
  <c r="A1812" i="10"/>
  <c r="AF1811" i="10"/>
  <c r="Z2098" i="10"/>
  <c r="H2099" i="10"/>
  <c r="AA2098" i="10"/>
  <c r="AB2098" i="10" s="1"/>
  <c r="J2264" i="10"/>
  <c r="J2265" i="10" s="1"/>
  <c r="J2266" i="10" s="1"/>
  <c r="J2267" i="10" s="1"/>
  <c r="J2268" i="10" s="1"/>
  <c r="J2269" i="10"/>
  <c r="J2270" i="10" s="1"/>
  <c r="J2271" i="10" s="1"/>
  <c r="J2272" i="10" s="1"/>
  <c r="J2273" i="10" s="1"/>
  <c r="J2274" i="10" s="1"/>
  <c r="A96" i="10"/>
  <c r="AF95" i="10"/>
  <c r="A139" i="10"/>
  <c r="AF138" i="10"/>
  <c r="A690" i="10"/>
  <c r="AF689" i="10"/>
  <c r="A748" i="10"/>
  <c r="AF747" i="10"/>
  <c r="Z79" i="10"/>
  <c r="G80" i="10"/>
  <c r="AA79" i="10"/>
  <c r="AB79" i="10" s="1"/>
  <c r="Z833" i="10"/>
  <c r="F866" i="10"/>
  <c r="AA833" i="10"/>
  <c r="AB833" i="10" s="1"/>
  <c r="A63" i="10"/>
  <c r="AF62" i="10"/>
  <c r="A1303" i="10"/>
  <c r="AF1302" i="10"/>
  <c r="A479" i="10"/>
  <c r="AF478" i="10"/>
  <c r="AF2384" i="10"/>
  <c r="A2385" i="10"/>
  <c r="A1154" i="10"/>
  <c r="AF1153" i="10"/>
  <c r="A1546" i="10"/>
  <c r="AF1545" i="10"/>
  <c r="AF277" i="10"/>
  <c r="A278" i="10"/>
  <c r="AB2097" i="10"/>
  <c r="A2099" i="10"/>
  <c r="AF2098" i="10"/>
  <c r="AB78" i="10"/>
  <c r="AB62" i="10"/>
  <c r="AF1612" i="10"/>
  <c r="A1613" i="10"/>
  <c r="A574" i="10"/>
  <c r="AF573" i="10"/>
  <c r="G81" i="10" l="1"/>
  <c r="AA80" i="10"/>
  <c r="Z80" i="10"/>
  <c r="A1813" i="10"/>
  <c r="AF1812" i="10"/>
  <c r="A1069" i="10"/>
  <c r="AF1068" i="10"/>
  <c r="A1547" i="10"/>
  <c r="AF1546" i="10"/>
  <c r="AF1303" i="10"/>
  <c r="A1304" i="10"/>
  <c r="Z866" i="10"/>
  <c r="AA866" i="10"/>
  <c r="F881" i="10"/>
  <c r="A691" i="10"/>
  <c r="AF690" i="10"/>
  <c r="A97" i="10"/>
  <c r="AF96" i="10"/>
  <c r="H2100" i="10"/>
  <c r="AA2099" i="10"/>
  <c r="AB2099" i="10" s="1"/>
  <c r="Z2099" i="10"/>
  <c r="A2169" i="10"/>
  <c r="AF2168" i="10"/>
  <c r="AF419" i="10"/>
  <c r="A420" i="10"/>
  <c r="AF354" i="10"/>
  <c r="A355" i="10"/>
  <c r="AF2099" i="10"/>
  <c r="A2100" i="10"/>
  <c r="AF2385" i="10"/>
  <c r="A2386" i="10"/>
  <c r="A2041" i="10"/>
  <c r="AF2040" i="10"/>
  <c r="A575" i="10"/>
  <c r="AF574" i="10"/>
  <c r="A279" i="10"/>
  <c r="AF278" i="10"/>
  <c r="AB63" i="10"/>
  <c r="A2340" i="10"/>
  <c r="AF2339" i="10"/>
  <c r="A1614" i="10"/>
  <c r="AF1613" i="10"/>
  <c r="A1155" i="10"/>
  <c r="AF1154" i="10"/>
  <c r="A480" i="10"/>
  <c r="AF479" i="10"/>
  <c r="A64" i="10"/>
  <c r="AF64" i="10" s="1"/>
  <c r="AF63" i="10"/>
  <c r="AF748" i="10"/>
  <c r="A749" i="10"/>
  <c r="A140" i="10"/>
  <c r="AF139" i="10"/>
  <c r="I120" i="10"/>
  <c r="Z64" i="10"/>
  <c r="AA64" i="10"/>
  <c r="A1548" i="10" l="1"/>
  <c r="AF1547" i="10"/>
  <c r="AF1813" i="10"/>
  <c r="A1814" i="10"/>
  <c r="AB64" i="10"/>
  <c r="A141" i="10"/>
  <c r="AF140" i="10"/>
  <c r="A1156" i="10"/>
  <c r="AF1155" i="10"/>
  <c r="A2341" i="10"/>
  <c r="AF2340" i="10"/>
  <c r="AF2386" i="10"/>
  <c r="A2387" i="10"/>
  <c r="AF355" i="10"/>
  <c r="A356" i="10"/>
  <c r="AA2100" i="10"/>
  <c r="AB2100" i="10" s="1"/>
  <c r="Z2100" i="10"/>
  <c r="H2101" i="10"/>
  <c r="A692" i="10"/>
  <c r="AF691" i="10"/>
  <c r="A1305" i="10"/>
  <c r="AF1304" i="10"/>
  <c r="AF2041" i="10"/>
  <c r="A2042" i="10"/>
  <c r="AF749" i="10"/>
  <c r="A750" i="10"/>
  <c r="A576" i="10"/>
  <c r="AF575" i="10"/>
  <c r="A2170" i="10"/>
  <c r="AF2169" i="10"/>
  <c r="Z881" i="10"/>
  <c r="F1134" i="10"/>
  <c r="AA881" i="10"/>
  <c r="AF1069" i="10"/>
  <c r="A1070" i="10"/>
  <c r="AB80" i="10"/>
  <c r="AF279" i="10"/>
  <c r="A280" i="10"/>
  <c r="I121" i="10"/>
  <c r="Z120" i="10"/>
  <c r="AA120" i="10"/>
  <c r="A481" i="10"/>
  <c r="AF480" i="10"/>
  <c r="AF1614" i="10"/>
  <c r="A1615" i="10"/>
  <c r="A2101" i="10"/>
  <c r="AF2100" i="10"/>
  <c r="AF420" i="10"/>
  <c r="A421" i="10"/>
  <c r="A98" i="10"/>
  <c r="AF97" i="10"/>
  <c r="AB866" i="10"/>
  <c r="G82" i="10"/>
  <c r="Z81" i="10"/>
  <c r="AA81" i="10"/>
  <c r="AB81" i="10" s="1"/>
  <c r="AF2042" i="10" l="1"/>
  <c r="A2043" i="10"/>
  <c r="AA121" i="10"/>
  <c r="AB121" i="10" s="1"/>
  <c r="I122" i="10"/>
  <c r="Z121" i="10"/>
  <c r="A577" i="10"/>
  <c r="AF576" i="10"/>
  <c r="A693" i="10"/>
  <c r="AF692" i="10"/>
  <c r="AF356" i="10"/>
  <c r="A357" i="10"/>
  <c r="AF98" i="10"/>
  <c r="A99" i="10"/>
  <c r="A2102" i="10"/>
  <c r="AF2101" i="10"/>
  <c r="A482" i="10"/>
  <c r="AF481" i="10"/>
  <c r="A281" i="10"/>
  <c r="AF280" i="10"/>
  <c r="A751" i="10"/>
  <c r="AF750" i="10"/>
  <c r="AA2101" i="10"/>
  <c r="Z2101" i="10"/>
  <c r="H2102" i="10"/>
  <c r="A2342" i="10"/>
  <c r="AF2341" i="10"/>
  <c r="AF141" i="10"/>
  <c r="A142" i="10"/>
  <c r="Z1134" i="10"/>
  <c r="F1177" i="10"/>
  <c r="AA1134" i="10"/>
  <c r="AB1134" i="10" s="1"/>
  <c r="A1157" i="10"/>
  <c r="AF1156" i="10"/>
  <c r="A1815" i="10"/>
  <c r="AF1814" i="10"/>
  <c r="AF1070" i="10"/>
  <c r="A1071" i="10"/>
  <c r="AA82" i="10"/>
  <c r="G83" i="10"/>
  <c r="Z82" i="10"/>
  <c r="AF421" i="10"/>
  <c r="A422" i="10"/>
  <c r="AF1615" i="10"/>
  <c r="A1616" i="10"/>
  <c r="AB120" i="10"/>
  <c r="AB881" i="10"/>
  <c r="AF2170" i="10"/>
  <c r="A2171" i="10"/>
  <c r="A1306" i="10"/>
  <c r="AF1305" i="10"/>
  <c r="A2388" i="10"/>
  <c r="AF2387" i="10"/>
  <c r="A1549" i="10"/>
  <c r="AF1548" i="10"/>
  <c r="A1158" i="10" l="1"/>
  <c r="AF1157" i="10"/>
  <c r="A752" i="10"/>
  <c r="AF751" i="10"/>
  <c r="A694" i="10"/>
  <c r="AF693" i="10"/>
  <c r="A2389" i="10"/>
  <c r="AF2388" i="10"/>
  <c r="AF357" i="10"/>
  <c r="A358" i="10"/>
  <c r="AF2171" i="10"/>
  <c r="A2172" i="10"/>
  <c r="AF422" i="10"/>
  <c r="A423" i="10"/>
  <c r="AB82" i="10"/>
  <c r="A1816" i="10"/>
  <c r="AF1815" i="10"/>
  <c r="AA1177" i="10"/>
  <c r="Z1177" i="10"/>
  <c r="F1253" i="10"/>
  <c r="AB2101" i="10"/>
  <c r="AF281" i="10"/>
  <c r="A282" i="10"/>
  <c r="A2103" i="10"/>
  <c r="AF2102" i="10"/>
  <c r="A578" i="10"/>
  <c r="AF577" i="10"/>
  <c r="A2044" i="10"/>
  <c r="AF2043" i="10"/>
  <c r="AF1616" i="10"/>
  <c r="A1617" i="10"/>
  <c r="A143" i="10"/>
  <c r="AF142" i="10"/>
  <c r="Z2102" i="10"/>
  <c r="H2103" i="10"/>
  <c r="AA2102" i="10"/>
  <c r="AB2102" i="10" s="1"/>
  <c r="A483" i="10"/>
  <c r="AF482" i="10"/>
  <c r="Z122" i="10"/>
  <c r="I123" i="10"/>
  <c r="AA122" i="10"/>
  <c r="Z83" i="10"/>
  <c r="G84" i="10"/>
  <c r="AA83" i="10"/>
  <c r="AB83" i="10" s="1"/>
  <c r="A1550" i="10"/>
  <c r="AF1549" i="10"/>
  <c r="A1307" i="10"/>
  <c r="AF1306" i="10"/>
  <c r="A1072" i="10"/>
  <c r="AF1071" i="10"/>
  <c r="A2343" i="10"/>
  <c r="AF2342" i="10"/>
  <c r="A100" i="10"/>
  <c r="AF99" i="10"/>
  <c r="I124" i="10" l="1"/>
  <c r="AA123" i="10"/>
  <c r="AB123" i="10" s="1"/>
  <c r="Z123" i="10"/>
  <c r="AF143" i="10"/>
  <c r="A144" i="10"/>
  <c r="AF2103" i="10"/>
  <c r="A2104" i="10"/>
  <c r="AA1253" i="10"/>
  <c r="AB1253" i="10" s="1"/>
  <c r="Z1253" i="10"/>
  <c r="F1837" i="10"/>
  <c r="A2173" i="10"/>
  <c r="AF2172" i="10"/>
  <c r="AF1307" i="10"/>
  <c r="A1308" i="10"/>
  <c r="G85" i="10"/>
  <c r="AA84" i="10"/>
  <c r="AB84" i="10" s="1"/>
  <c r="Z84" i="10"/>
  <c r="A1618" i="10"/>
  <c r="AF1617" i="10"/>
  <c r="A283" i="10"/>
  <c r="AF282" i="10"/>
  <c r="AF2389" i="10"/>
  <c r="A2390" i="10"/>
  <c r="AF752" i="10"/>
  <c r="A753" i="10"/>
  <c r="A579" i="10"/>
  <c r="AF578" i="10"/>
  <c r="AB1177" i="10"/>
  <c r="AF423" i="10"/>
  <c r="A424" i="10"/>
  <c r="AF358" i="10"/>
  <c r="A359" i="10"/>
  <c r="A2045" i="10"/>
  <c r="AF2044" i="10"/>
  <c r="A1817" i="10"/>
  <c r="AF1816" i="10"/>
  <c r="A2344" i="10"/>
  <c r="AF2343" i="10"/>
  <c r="H2104" i="10"/>
  <c r="Z2103" i="10"/>
  <c r="AA2103" i="10"/>
  <c r="AF100" i="10"/>
  <c r="A101" i="10"/>
  <c r="A1073" i="10"/>
  <c r="AF1072" i="10"/>
  <c r="A1551" i="10"/>
  <c r="AF1550" i="10"/>
  <c r="AB122" i="10"/>
  <c r="A484" i="10"/>
  <c r="AF483" i="10"/>
  <c r="A695" i="10"/>
  <c r="AF694" i="10"/>
  <c r="A1159" i="10"/>
  <c r="AF1158" i="10"/>
  <c r="A1074" i="10" l="1"/>
  <c r="AF1073" i="10"/>
  <c r="AF359" i="10"/>
  <c r="A360" i="10"/>
  <c r="A696" i="10"/>
  <c r="AF695" i="10"/>
  <c r="A102" i="10"/>
  <c r="AF101" i="10"/>
  <c r="AA2104" i="10"/>
  <c r="H2105" i="10"/>
  <c r="Z2104" i="10"/>
  <c r="AF1817" i="10"/>
  <c r="A1818" i="10"/>
  <c r="A2391" i="10"/>
  <c r="AF2390" i="10"/>
  <c r="G86" i="10"/>
  <c r="Z85" i="10"/>
  <c r="AA85" i="10"/>
  <c r="AB85" i="10" s="1"/>
  <c r="A2174" i="10"/>
  <c r="AF2173" i="10"/>
  <c r="A2105" i="10"/>
  <c r="AF2104" i="10"/>
  <c r="AF283" i="10"/>
  <c r="A284" i="10"/>
  <c r="A1552" i="10"/>
  <c r="AF1551" i="10"/>
  <c r="AF424" i="10"/>
  <c r="A425" i="10"/>
  <c r="A1619" i="10"/>
  <c r="AF1618" i="10"/>
  <c r="AF1308" i="10"/>
  <c r="A1309" i="10"/>
  <c r="AA1837" i="10"/>
  <c r="Z1837" i="10"/>
  <c r="F1886" i="10"/>
  <c r="A580" i="10"/>
  <c r="AF579" i="10"/>
  <c r="A1160" i="10"/>
  <c r="AF1159" i="10"/>
  <c r="A485" i="10"/>
  <c r="AF484" i="10"/>
  <c r="AB2103" i="10"/>
  <c r="A2345" i="10"/>
  <c r="AF2344" i="10"/>
  <c r="AF2045" i="10"/>
  <c r="A2046" i="10"/>
  <c r="AF753" i="10"/>
  <c r="A754" i="10"/>
  <c r="A145" i="10"/>
  <c r="AF144" i="10"/>
  <c r="AA124" i="10"/>
  <c r="Z124" i="10"/>
  <c r="I125" i="10"/>
  <c r="A581" i="10" l="1"/>
  <c r="AF580" i="10"/>
  <c r="AF425" i="10"/>
  <c r="A426" i="10"/>
  <c r="AF360" i="10"/>
  <c r="A361" i="10"/>
  <c r="AB124" i="10"/>
  <c r="A2346" i="10"/>
  <c r="AF2346" i="10" s="1"/>
  <c r="AF2345" i="10"/>
  <c r="AA1886" i="10"/>
  <c r="Z1886" i="10"/>
  <c r="F1896" i="10"/>
  <c r="A2175" i="10"/>
  <c r="AF2174" i="10"/>
  <c r="AF102" i="10"/>
  <c r="A103" i="10"/>
  <c r="A1161" i="10"/>
  <c r="AF1160" i="10"/>
  <c r="A2392" i="10"/>
  <c r="AF2391" i="10"/>
  <c r="AA2105" i="10"/>
  <c r="Z2105" i="10"/>
  <c r="H2106" i="10"/>
  <c r="A755" i="10"/>
  <c r="AF754" i="10"/>
  <c r="A486" i="10"/>
  <c r="AF485" i="10"/>
  <c r="A1310" i="10"/>
  <c r="AF1309" i="10"/>
  <c r="A285" i="10"/>
  <c r="AF284" i="10"/>
  <c r="AA86" i="10"/>
  <c r="AB86" i="10" s="1"/>
  <c r="G87" i="10"/>
  <c r="Z86" i="10"/>
  <c r="A2047" i="10"/>
  <c r="AF2046" i="10"/>
  <c r="I126" i="10"/>
  <c r="AA125" i="10"/>
  <c r="Z125" i="10"/>
  <c r="AF145" i="10"/>
  <c r="A146" i="10"/>
  <c r="AB1837" i="10"/>
  <c r="A1620" i="10"/>
  <c r="AF1619" i="10"/>
  <c r="A1553" i="10"/>
  <c r="AF1552" i="10"/>
  <c r="A2106" i="10"/>
  <c r="AF2105" i="10"/>
  <c r="AF1818" i="10"/>
  <c r="A1819" i="10"/>
  <c r="AB2104" i="10"/>
  <c r="A697" i="10"/>
  <c r="AF696" i="10"/>
  <c r="AF1074" i="10"/>
  <c r="A1075" i="10"/>
  <c r="A698" i="10" l="1"/>
  <c r="AF697" i="10"/>
  <c r="A1311" i="10"/>
  <c r="AF1310" i="10"/>
  <c r="A2107" i="10"/>
  <c r="AF2106" i="10"/>
  <c r="A1621" i="10"/>
  <c r="AF1620" i="10"/>
  <c r="A2048" i="10"/>
  <c r="AF2047" i="10"/>
  <c r="Z2106" i="10"/>
  <c r="H2107" i="10"/>
  <c r="AA2106" i="10"/>
  <c r="AF2392" i="10"/>
  <c r="A2393" i="10"/>
  <c r="A756" i="10"/>
  <c r="AF755" i="10"/>
  <c r="AA1896" i="10"/>
  <c r="F1906" i="10"/>
  <c r="Z1896" i="10"/>
  <c r="AB125" i="10"/>
  <c r="AF285" i="10"/>
  <c r="A286" i="10"/>
  <c r="A487" i="10"/>
  <c r="AF486" i="10"/>
  <c r="AB1886" i="10"/>
  <c r="AF361" i="10"/>
  <c r="A362" i="10"/>
  <c r="A104" i="10"/>
  <c r="AF103" i="10"/>
  <c r="AF426" i="10"/>
  <c r="A427" i="10"/>
  <c r="A1076" i="10"/>
  <c r="AF1075" i="10"/>
  <c r="AF1819" i="10"/>
  <c r="A1820" i="10"/>
  <c r="A1554" i="10"/>
  <c r="AF1553" i="10"/>
  <c r="A147" i="10"/>
  <c r="AF146" i="10"/>
  <c r="Z126" i="10"/>
  <c r="I127" i="10"/>
  <c r="AA126" i="10"/>
  <c r="AB126" i="10" s="1"/>
  <c r="Z87" i="10"/>
  <c r="G88" i="10"/>
  <c r="AA87" i="10"/>
  <c r="AB2105" i="10"/>
  <c r="A1162" i="10"/>
  <c r="AF1161" i="10"/>
  <c r="AF2175" i="10"/>
  <c r="A2176" i="10"/>
  <c r="A582" i="10"/>
  <c r="AF581" i="10"/>
  <c r="A1163" i="10" l="1"/>
  <c r="AF1162" i="10"/>
  <c r="AF427" i="10"/>
  <c r="A428" i="10"/>
  <c r="A488" i="10"/>
  <c r="AF487" i="10"/>
  <c r="A757" i="10"/>
  <c r="AF757" i="10" s="1"/>
  <c r="AF756" i="10"/>
  <c r="A2177" i="10"/>
  <c r="AF2176" i="10"/>
  <c r="AF147" i="10"/>
  <c r="A148" i="10"/>
  <c r="A287" i="10"/>
  <c r="AF286" i="10"/>
  <c r="AF1621" i="10"/>
  <c r="A1622" i="10"/>
  <c r="AB87" i="10"/>
  <c r="I128" i="10"/>
  <c r="AA127" i="10"/>
  <c r="Z127" i="10"/>
  <c r="AB1896" i="10"/>
  <c r="A583" i="10"/>
  <c r="AF582" i="10"/>
  <c r="AF1820" i="10"/>
  <c r="A1821" i="10"/>
  <c r="AF1821" i="10" s="1"/>
  <c r="AF362" i="10"/>
  <c r="A363" i="10"/>
  <c r="Z2107" i="10"/>
  <c r="AA2107" i="10"/>
  <c r="H2108" i="10"/>
  <c r="F1916" i="10"/>
  <c r="Z1906" i="10"/>
  <c r="AA1906" i="10"/>
  <c r="A2394" i="10"/>
  <c r="AF2393" i="10"/>
  <c r="AF1311" i="10"/>
  <c r="A1312" i="10"/>
  <c r="G89" i="10"/>
  <c r="AA88" i="10"/>
  <c r="Z88" i="10"/>
  <c r="A1555" i="10"/>
  <c r="AF1554" i="10"/>
  <c r="A1077" i="10"/>
  <c r="AF1076" i="10"/>
  <c r="A105" i="10"/>
  <c r="AF104" i="10"/>
  <c r="AB2106" i="10"/>
  <c r="A2049" i="10"/>
  <c r="AF2048" i="10"/>
  <c r="A2108" i="10"/>
  <c r="AF2107" i="10"/>
  <c r="A699" i="10"/>
  <c r="AF698" i="10"/>
  <c r="A700" i="10" l="1"/>
  <c r="AF699" i="10"/>
  <c r="A1623" i="10"/>
  <c r="AF1622" i="10"/>
  <c r="AB88" i="10"/>
  <c r="F1926" i="10"/>
  <c r="Z1916" i="10"/>
  <c r="AA1916" i="10"/>
  <c r="AB1916" i="10" s="1"/>
  <c r="AF363" i="10"/>
  <c r="A364" i="10"/>
  <c r="AB127" i="10"/>
  <c r="AF2108" i="10"/>
  <c r="A2109" i="10"/>
  <c r="AA89" i="10"/>
  <c r="Z89" i="10"/>
  <c r="G90" i="10"/>
  <c r="AF2394" i="10"/>
  <c r="A2395" i="10"/>
  <c r="H2109" i="10"/>
  <c r="AA2108" i="10"/>
  <c r="AB2108" i="10" s="1"/>
  <c r="Z2108" i="10"/>
  <c r="AF583" i="10"/>
  <c r="A584" i="10"/>
  <c r="I129" i="10"/>
  <c r="AA128" i="10"/>
  <c r="AB128" i="10" s="1"/>
  <c r="Z128" i="10"/>
  <c r="AF2049" i="10"/>
  <c r="A2050" i="10"/>
  <c r="A149" i="10"/>
  <c r="AF148" i="10"/>
  <c r="AF428" i="10"/>
  <c r="A429" i="10"/>
  <c r="AF1077" i="10"/>
  <c r="A1078" i="10"/>
  <c r="A106" i="10"/>
  <c r="AF105" i="10"/>
  <c r="A1556" i="10"/>
  <c r="AF1555" i="10"/>
  <c r="A1313" i="10"/>
  <c r="AF1312" i="10"/>
  <c r="AB1906" i="10"/>
  <c r="AB2107" i="10"/>
  <c r="AF287" i="10"/>
  <c r="A288" i="10"/>
  <c r="AF288" i="10" s="1"/>
  <c r="A2178" i="10"/>
  <c r="AF2177" i="10"/>
  <c r="A489" i="10"/>
  <c r="AF488" i="10"/>
  <c r="A1164" i="10"/>
  <c r="AF1163" i="10"/>
  <c r="A2051" i="10" l="1"/>
  <c r="AF2050" i="10"/>
  <c r="AA129" i="10"/>
  <c r="AB129" i="10" s="1"/>
  <c r="I130" i="10"/>
  <c r="Z129" i="10"/>
  <c r="A490" i="10"/>
  <c r="AF489" i="10"/>
  <c r="G91" i="10"/>
  <c r="AA90" i="10"/>
  <c r="AB90" i="10" s="1"/>
  <c r="Z90" i="10"/>
  <c r="A1314" i="10"/>
  <c r="AF1313" i="10"/>
  <c r="AF106" i="10"/>
  <c r="A107" i="10"/>
  <c r="A585" i="10"/>
  <c r="AF584" i="10"/>
  <c r="H2110" i="10"/>
  <c r="AA2109" i="10"/>
  <c r="Z2109" i="10"/>
  <c r="A1624" i="10"/>
  <c r="AF1623" i="10"/>
  <c r="AF1078" i="10"/>
  <c r="A1079" i="10"/>
  <c r="A2396" i="10"/>
  <c r="AF2395" i="10"/>
  <c r="AB89" i="10"/>
  <c r="AF364" i="10"/>
  <c r="A365" i="10"/>
  <c r="Z1926" i="10"/>
  <c r="AA1926" i="10"/>
  <c r="F1937" i="10"/>
  <c r="AF429" i="10"/>
  <c r="A430" i="10"/>
  <c r="A1165" i="10"/>
  <c r="AF1164" i="10"/>
  <c r="A2179" i="10"/>
  <c r="AF2178" i="10"/>
  <c r="A1557" i="10"/>
  <c r="AF1556" i="10"/>
  <c r="AF149" i="10"/>
  <c r="A150" i="10"/>
  <c r="AF2109" i="10"/>
  <c r="A2110" i="10"/>
  <c r="A701" i="10"/>
  <c r="AF701" i="10" s="1"/>
  <c r="AF700" i="10"/>
  <c r="AF1624" i="10" l="1"/>
  <c r="A1625" i="10"/>
  <c r="Z91" i="10"/>
  <c r="AA91" i="10"/>
  <c r="AB91" i="10" s="1"/>
  <c r="G92" i="10"/>
  <c r="A2111" i="10"/>
  <c r="AF2110" i="10"/>
  <c r="AA1937" i="10"/>
  <c r="AB1937" i="10" s="1"/>
  <c r="F1952" i="10"/>
  <c r="Z1937" i="10"/>
  <c r="A1080" i="10"/>
  <c r="AF1079" i="10"/>
  <c r="A586" i="10"/>
  <c r="AF585" i="10"/>
  <c r="A1315" i="10"/>
  <c r="AF1314" i="10"/>
  <c r="AF2179" i="10"/>
  <c r="A2180" i="10"/>
  <c r="AF2396" i="10"/>
  <c r="A2397" i="10"/>
  <c r="Z130" i="10"/>
  <c r="I131" i="10"/>
  <c r="AA130" i="10"/>
  <c r="AB130" i="10" s="1"/>
  <c r="A1558" i="10"/>
  <c r="AF1557" i="10"/>
  <c r="A1166" i="10"/>
  <c r="AF1166" i="10" s="1"/>
  <c r="AF1165" i="10"/>
  <c r="AB1926" i="10"/>
  <c r="AB2109" i="10"/>
  <c r="A108" i="10"/>
  <c r="AF107" i="10"/>
  <c r="A491" i="10"/>
  <c r="AF490" i="10"/>
  <c r="AF365" i="10"/>
  <c r="A366" i="10"/>
  <c r="A151" i="10"/>
  <c r="AF150" i="10"/>
  <c r="AF430" i="10"/>
  <c r="A431" i="10"/>
  <c r="AA2110" i="10"/>
  <c r="AB2110" i="10" s="1"/>
  <c r="H2111" i="10"/>
  <c r="Z2110" i="10"/>
  <c r="A2052" i="10"/>
  <c r="AF2051" i="10"/>
  <c r="A1559" i="10" l="1"/>
  <c r="AF1558" i="10"/>
  <c r="A2398" i="10"/>
  <c r="AF2397" i="10"/>
  <c r="AF366" i="10"/>
  <c r="A367" i="10"/>
  <c r="AF1315" i="10"/>
  <c r="A1316" i="10"/>
  <c r="A1081" i="10"/>
  <c r="AF1080" i="10"/>
  <c r="A2053" i="10"/>
  <c r="AF2052" i="10"/>
  <c r="A109" i="10"/>
  <c r="AF108" i="10"/>
  <c r="I132" i="10"/>
  <c r="AA131" i="10"/>
  <c r="AB131" i="10" s="1"/>
  <c r="Z131" i="10"/>
  <c r="A2181" i="10"/>
  <c r="AF2180" i="10"/>
  <c r="A2112" i="10"/>
  <c r="AF2111" i="10"/>
  <c r="A1626" i="10"/>
  <c r="AF1625" i="10"/>
  <c r="AF151" i="10"/>
  <c r="A152" i="10"/>
  <c r="A492" i="10"/>
  <c r="AF491" i="10"/>
  <c r="AF431" i="10"/>
  <c r="A432" i="10"/>
  <c r="Z2111" i="10"/>
  <c r="AA2111" i="10"/>
  <c r="AB2111" i="10" s="1"/>
  <c r="H2112" i="10"/>
  <c r="A587" i="10"/>
  <c r="AF586" i="10"/>
  <c r="F1961" i="10"/>
  <c r="AA1952" i="10"/>
  <c r="AB1952" i="10" s="1"/>
  <c r="Z1952" i="10"/>
  <c r="G93" i="10"/>
  <c r="AA92" i="10"/>
  <c r="Z92" i="10"/>
  <c r="AF2112" i="10" l="1"/>
  <c r="A2113" i="10"/>
  <c r="AF2053" i="10"/>
  <c r="A2054" i="10"/>
  <c r="H2113" i="10"/>
  <c r="AA2112" i="10"/>
  <c r="Z2112" i="10"/>
  <c r="AF1316" i="10"/>
  <c r="A1317" i="10"/>
  <c r="AB92" i="10"/>
  <c r="AA1961" i="10"/>
  <c r="Z1961" i="10"/>
  <c r="F1972" i="10"/>
  <c r="AA132" i="10"/>
  <c r="Z132" i="10"/>
  <c r="I133" i="10"/>
  <c r="A2399" i="10"/>
  <c r="AF2398" i="10"/>
  <c r="AA93" i="10"/>
  <c r="AB93" i="10" s="1"/>
  <c r="G94" i="10"/>
  <c r="Z93" i="10"/>
  <c r="A493" i="10"/>
  <c r="AF492" i="10"/>
  <c r="A1627" i="10"/>
  <c r="AF1626" i="10"/>
  <c r="A2182" i="10"/>
  <c r="AF2181" i="10"/>
  <c r="AF367" i="10"/>
  <c r="A368" i="10"/>
  <c r="AF587" i="10"/>
  <c r="A588" i="10"/>
  <c r="AF432" i="10"/>
  <c r="A433" i="10"/>
  <c r="A153" i="10"/>
  <c r="AF152" i="10"/>
  <c r="A110" i="10"/>
  <c r="AF110" i="10" s="1"/>
  <c r="AF109" i="10"/>
  <c r="A1082" i="10"/>
  <c r="AF1081" i="10"/>
  <c r="A1560" i="10"/>
  <c r="AF1559" i="10"/>
  <c r="A1561" i="10" l="1"/>
  <c r="AF1560" i="10"/>
  <c r="A1628" i="10"/>
  <c r="AF1627" i="10"/>
  <c r="I134" i="10"/>
  <c r="AA133" i="10"/>
  <c r="Z133" i="10"/>
  <c r="AB1961" i="10"/>
  <c r="AA94" i="10"/>
  <c r="G95" i="10"/>
  <c r="Z94" i="10"/>
  <c r="A2055" i="10"/>
  <c r="AF2054" i="10"/>
  <c r="A589" i="10"/>
  <c r="AF588" i="10"/>
  <c r="AF1082" i="10"/>
  <c r="A1083" i="10"/>
  <c r="AF153" i="10"/>
  <c r="A154" i="10"/>
  <c r="AF154" i="10" s="1"/>
  <c r="A2183" i="10"/>
  <c r="AF2182" i="10"/>
  <c r="A494" i="10"/>
  <c r="AF493" i="10"/>
  <c r="AB132" i="10"/>
  <c r="AB2112" i="10"/>
  <c r="A2114" i="10"/>
  <c r="AF2113" i="10"/>
  <c r="AF433" i="10"/>
  <c r="A434" i="10"/>
  <c r="AF368" i="10"/>
  <c r="A369" i="10"/>
  <c r="A2400" i="10"/>
  <c r="AF2399" i="10"/>
  <c r="AA1972" i="10"/>
  <c r="F1983" i="10"/>
  <c r="Z1972" i="10"/>
  <c r="A1318" i="10"/>
  <c r="AF1317" i="10"/>
  <c r="AA2113" i="10"/>
  <c r="Z2113" i="10"/>
  <c r="H2114" i="10"/>
  <c r="AF2400" i="10" l="1"/>
  <c r="A2401" i="10"/>
  <c r="AB2113" i="10"/>
  <c r="F1996" i="10"/>
  <c r="AA1983" i="10"/>
  <c r="AB1983" i="10" s="1"/>
  <c r="Z1983" i="10"/>
  <c r="AF369" i="10"/>
  <c r="A370" i="10"/>
  <c r="AF1628" i="10"/>
  <c r="A1629" i="10"/>
  <c r="AB1972" i="10"/>
  <c r="A2115" i="10"/>
  <c r="AF2114" i="10"/>
  <c r="A495" i="10"/>
  <c r="AF494" i="10"/>
  <c r="A590" i="10"/>
  <c r="AF589" i="10"/>
  <c r="Z95" i="10"/>
  <c r="G96" i="10"/>
  <c r="AA95" i="10"/>
  <c r="AB95" i="10" s="1"/>
  <c r="AB133" i="10"/>
  <c r="AF2183" i="10"/>
  <c r="A2184" i="10"/>
  <c r="A2056" i="10"/>
  <c r="AF2055" i="10"/>
  <c r="AA2114" i="10"/>
  <c r="Z2114" i="10"/>
  <c r="H2115" i="10"/>
  <c r="A1319" i="10"/>
  <c r="AF1318" i="10"/>
  <c r="AF434" i="10"/>
  <c r="A435" i="10"/>
  <c r="A1084" i="10"/>
  <c r="AF1083" i="10"/>
  <c r="AB94" i="10"/>
  <c r="Z134" i="10"/>
  <c r="AA134" i="10"/>
  <c r="I135" i="10"/>
  <c r="A1562" i="10"/>
  <c r="AF1561" i="10"/>
  <c r="A2116" i="10" l="1"/>
  <c r="AF2115" i="10"/>
  <c r="A2185" i="10"/>
  <c r="AF2184" i="10"/>
  <c r="G97" i="10"/>
  <c r="AA96" i="10"/>
  <c r="AB96" i="10" s="1"/>
  <c r="Z96" i="10"/>
  <c r="I136" i="10"/>
  <c r="AA135" i="10"/>
  <c r="Z135" i="10"/>
  <c r="AB2114" i="10"/>
  <c r="A496" i="10"/>
  <c r="AF495" i="10"/>
  <c r="A1630" i="10"/>
  <c r="AF1629" i="10"/>
  <c r="A2402" i="10"/>
  <c r="AF2401" i="10"/>
  <c r="AF435" i="10"/>
  <c r="A436" i="10"/>
  <c r="Z2115" i="10"/>
  <c r="H2116" i="10"/>
  <c r="AA2115" i="10"/>
  <c r="A2057" i="10"/>
  <c r="AF2056" i="10"/>
  <c r="A591" i="10"/>
  <c r="AF590" i="10"/>
  <c r="AF370" i="10"/>
  <c r="A371" i="10"/>
  <c r="F2022" i="10"/>
  <c r="AA1996" i="10"/>
  <c r="AB1996" i="10" s="1"/>
  <c r="Z1996" i="10"/>
  <c r="A1563" i="10"/>
  <c r="AF1562" i="10"/>
  <c r="AB134" i="10"/>
  <c r="A1085" i="10"/>
  <c r="AF1084" i="10"/>
  <c r="AF1319" i="10"/>
  <c r="A1320" i="10"/>
  <c r="A1321" i="10" l="1"/>
  <c r="AF1320" i="10"/>
  <c r="A1564" i="10"/>
  <c r="AF1563" i="10"/>
  <c r="AF371" i="10"/>
  <c r="A372" i="10"/>
  <c r="AF2402" i="10"/>
  <c r="A2403" i="10"/>
  <c r="A497" i="10"/>
  <c r="AF496" i="10"/>
  <c r="AA136" i="10"/>
  <c r="AB136" i="10" s="1"/>
  <c r="I137" i="10"/>
  <c r="Z136" i="10"/>
  <c r="AF1085" i="10"/>
  <c r="A1086" i="10"/>
  <c r="AF2057" i="10"/>
  <c r="A2058" i="10"/>
  <c r="AF436" i="10"/>
  <c r="A437" i="10"/>
  <c r="A2186" i="10"/>
  <c r="AF2185" i="10"/>
  <c r="AB2115" i="10"/>
  <c r="AF1630" i="10"/>
  <c r="A1631" i="10"/>
  <c r="F2443" i="10"/>
  <c r="AA2022" i="10"/>
  <c r="AB2022" i="10" s="1"/>
  <c r="Z2022" i="10"/>
  <c r="A592" i="10"/>
  <c r="AF591" i="10"/>
  <c r="H2117" i="10"/>
  <c r="Z2116" i="10"/>
  <c r="AA2116" i="10"/>
  <c r="AB2116" i="10" s="1"/>
  <c r="AB135" i="10"/>
  <c r="AA97" i="10"/>
  <c r="AB97" i="10" s="1"/>
  <c r="Z97" i="10"/>
  <c r="G98" i="10"/>
  <c r="AF2116" i="10"/>
  <c r="A2117" i="10"/>
  <c r="A1632" i="10" l="1"/>
  <c r="AF1631" i="10"/>
  <c r="AF2186" i="10"/>
  <c r="A2187" i="10"/>
  <c r="AA137" i="10"/>
  <c r="AB137" i="10" s="1"/>
  <c r="I138" i="10"/>
  <c r="Z137" i="10"/>
  <c r="AF2403" i="10"/>
  <c r="A2404" i="10"/>
  <c r="AF437" i="10"/>
  <c r="A438" i="10"/>
  <c r="AF1086" i="10"/>
  <c r="A1087" i="10"/>
  <c r="A1565" i="10"/>
  <c r="AF1564" i="10"/>
  <c r="G99" i="10"/>
  <c r="AA98" i="10"/>
  <c r="AB98" i="10" s="1"/>
  <c r="Z98" i="10"/>
  <c r="A593" i="10"/>
  <c r="AF592" i="10"/>
  <c r="A2118" i="10"/>
  <c r="AF2117" i="10"/>
  <c r="AF372" i="10"/>
  <c r="A373" i="10"/>
  <c r="Z2117" i="10"/>
  <c r="H2118" i="10"/>
  <c r="AA2117" i="10"/>
  <c r="Z2443" i="10"/>
  <c r="AA2443" i="10"/>
  <c r="AB2443" i="10" s="1"/>
  <c r="AF2058" i="10"/>
  <c r="A2059" i="10"/>
  <c r="A498" i="10"/>
  <c r="AF497" i="10"/>
  <c r="A1322" i="10"/>
  <c r="AF1321" i="10"/>
  <c r="A1088" i="10" l="1"/>
  <c r="AF1087" i="10"/>
  <c r="Z99" i="10"/>
  <c r="G100" i="10"/>
  <c r="AA99" i="10"/>
  <c r="A2060" i="10"/>
  <c r="AF2059" i="10"/>
  <c r="AB2117" i="10"/>
  <c r="AF593" i="10"/>
  <c r="A594" i="10"/>
  <c r="AF438" i="10"/>
  <c r="A439" i="10"/>
  <c r="AF2118" i="10"/>
  <c r="A2119" i="10"/>
  <c r="A2405" i="10"/>
  <c r="AF2404" i="10"/>
  <c r="A499" i="10"/>
  <c r="AF498" i="10"/>
  <c r="AF373" i="10"/>
  <c r="A374" i="10"/>
  <c r="AF2187" i="10"/>
  <c r="A2188" i="10"/>
  <c r="A1323" i="10"/>
  <c r="AF1322" i="10"/>
  <c r="AA2118" i="10"/>
  <c r="H2119" i="10"/>
  <c r="Z2118" i="10"/>
  <c r="A1566" i="10"/>
  <c r="AF1565" i="10"/>
  <c r="Z138" i="10"/>
  <c r="I139" i="10"/>
  <c r="AA138" i="10"/>
  <c r="AB138" i="10" s="1"/>
  <c r="AF1632" i="10"/>
  <c r="A1633" i="10"/>
  <c r="A1634" i="10" l="1"/>
  <c r="AF1633" i="10"/>
  <c r="Z2119" i="10"/>
  <c r="H2120" i="10"/>
  <c r="AA2119" i="10"/>
  <c r="A2189" i="10"/>
  <c r="AF2188" i="10"/>
  <c r="A2120" i="10"/>
  <c r="AF2119" i="10"/>
  <c r="A595" i="10"/>
  <c r="AF594" i="10"/>
  <c r="A2061" i="10"/>
  <c r="AF2060" i="10"/>
  <c r="A1567" i="10"/>
  <c r="AF1566" i="10"/>
  <c r="AF374" i="10"/>
  <c r="A375" i="10"/>
  <c r="AF439" i="10"/>
  <c r="A440" i="10"/>
  <c r="G101" i="10"/>
  <c r="AA100" i="10"/>
  <c r="AB100" i="10" s="1"/>
  <c r="Z100" i="10"/>
  <c r="I140" i="10"/>
  <c r="AA139" i="10"/>
  <c r="AB139" i="10" s="1"/>
  <c r="Z139" i="10"/>
  <c r="AF1323" i="10"/>
  <c r="A1324" i="10"/>
  <c r="AF2405" i="10"/>
  <c r="A2406" i="10"/>
  <c r="AB2118" i="10"/>
  <c r="A500" i="10"/>
  <c r="AF499" i="10"/>
  <c r="AB99" i="10"/>
  <c r="A1089" i="10"/>
  <c r="AF1088" i="10"/>
  <c r="AF2061" i="10" l="1"/>
  <c r="A2062" i="10"/>
  <c r="A501" i="10"/>
  <c r="AF500" i="10"/>
  <c r="AF1324" i="10"/>
  <c r="A1325" i="10"/>
  <c r="I141" i="10"/>
  <c r="Z140" i="10"/>
  <c r="AA140" i="10"/>
  <c r="AF440" i="10"/>
  <c r="A441" i="10"/>
  <c r="AF2120" i="10"/>
  <c r="A2121" i="10"/>
  <c r="H2121" i="10"/>
  <c r="Z2120" i="10"/>
  <c r="AA2120" i="10"/>
  <c r="AB2120" i="10" s="1"/>
  <c r="A1090" i="10"/>
  <c r="AF1089" i="10"/>
  <c r="A1568" i="10"/>
  <c r="AF1567" i="10"/>
  <c r="A596" i="10"/>
  <c r="AF595" i="10"/>
  <c r="A2190" i="10"/>
  <c r="AF2189" i="10"/>
  <c r="AA101" i="10"/>
  <c r="G102" i="10"/>
  <c r="Z101" i="10"/>
  <c r="A2407" i="10"/>
  <c r="AF2406" i="10"/>
  <c r="AF375" i="10"/>
  <c r="A376" i="10"/>
  <c r="AB2119" i="10"/>
  <c r="AF1634" i="10"/>
  <c r="A1635" i="10"/>
  <c r="AF376" i="10" l="1"/>
  <c r="A377" i="10"/>
  <c r="A2191" i="10"/>
  <c r="AF2190" i="10"/>
  <c r="A1569" i="10"/>
  <c r="AF1568" i="10"/>
  <c r="AF441" i="10"/>
  <c r="A442" i="10"/>
  <c r="I142" i="10"/>
  <c r="AA141" i="10"/>
  <c r="Z141" i="10"/>
  <c r="A502" i="10"/>
  <c r="AF501" i="10"/>
  <c r="A1636" i="10"/>
  <c r="AF1635" i="10"/>
  <c r="AA102" i="10"/>
  <c r="AB102" i="10" s="1"/>
  <c r="G103" i="10"/>
  <c r="Z102" i="10"/>
  <c r="H2122" i="10"/>
  <c r="AA2121" i="10"/>
  <c r="AB2121" i="10" s="1"/>
  <c r="Z2121" i="10"/>
  <c r="A1326" i="10"/>
  <c r="AF1325" i="10"/>
  <c r="A2063" i="10"/>
  <c r="AF2062" i="10"/>
  <c r="A2408" i="10"/>
  <c r="AF2407" i="10"/>
  <c r="AB101" i="10"/>
  <c r="A597" i="10"/>
  <c r="AF596" i="10"/>
  <c r="AF1090" i="10"/>
  <c r="A1091" i="10"/>
  <c r="A2122" i="10"/>
  <c r="AF2121" i="10"/>
  <c r="AB140" i="10"/>
  <c r="A2064" i="10" l="1"/>
  <c r="AF2063" i="10"/>
  <c r="AA2122" i="10"/>
  <c r="AB2122" i="10" s="1"/>
  <c r="H2123" i="10"/>
  <c r="Z2122" i="10"/>
  <c r="AF2191" i="10"/>
  <c r="A2192" i="10"/>
  <c r="A2409" i="10"/>
  <c r="AF2408" i="10"/>
  <c r="A1327" i="10"/>
  <c r="AF1326" i="10"/>
  <c r="A1637" i="10"/>
  <c r="AF1636" i="10"/>
  <c r="AB141" i="10"/>
  <c r="AF377" i="10"/>
  <c r="A378" i="10"/>
  <c r="A1092" i="10"/>
  <c r="AF1091" i="10"/>
  <c r="A503" i="10"/>
  <c r="AF502" i="10"/>
  <c r="AF442" i="10"/>
  <c r="A443" i="10"/>
  <c r="AF2122" i="10"/>
  <c r="A2123" i="10"/>
  <c r="A598" i="10"/>
  <c r="AF597" i="10"/>
  <c r="Z103" i="10"/>
  <c r="G104" i="10"/>
  <c r="AA103" i="10"/>
  <c r="Z142" i="10"/>
  <c r="I143" i="10"/>
  <c r="AA142" i="10"/>
  <c r="AB142" i="10" s="1"/>
  <c r="A1570" i="10"/>
  <c r="AF1569" i="10"/>
  <c r="A2124" i="10" l="1"/>
  <c r="AF2123" i="10"/>
  <c r="A1638" i="10"/>
  <c r="AF1637" i="10"/>
  <c r="I144" i="10"/>
  <c r="AA143" i="10"/>
  <c r="Z143" i="10"/>
  <c r="A504" i="10"/>
  <c r="AF503" i="10"/>
  <c r="A2193" i="10"/>
  <c r="AF2192" i="10"/>
  <c r="A2410" i="10"/>
  <c r="AF2409" i="10"/>
  <c r="AF443" i="10"/>
  <c r="A444" i="10"/>
  <c r="AF1327" i="10"/>
  <c r="A1328" i="10"/>
  <c r="G105" i="10"/>
  <c r="AA104" i="10"/>
  <c r="Z104" i="10"/>
  <c r="AF378" i="10"/>
  <c r="A379" i="10"/>
  <c r="Z2123" i="10"/>
  <c r="H2124" i="10"/>
  <c r="AA2123" i="10"/>
  <c r="A1571" i="10"/>
  <c r="AF1570" i="10"/>
  <c r="AB103" i="10"/>
  <c r="A599" i="10"/>
  <c r="AF598" i="10"/>
  <c r="A1093" i="10"/>
  <c r="AF1092" i="10"/>
  <c r="A2065" i="10"/>
  <c r="AF2064" i="10"/>
  <c r="H2125" i="10" l="1"/>
  <c r="AA2124" i="10"/>
  <c r="Z2124" i="10"/>
  <c r="A2411" i="10"/>
  <c r="AF2410" i="10"/>
  <c r="AB104" i="10"/>
  <c r="AF444" i="10"/>
  <c r="A445" i="10"/>
  <c r="A1639" i="10"/>
  <c r="AF1638" i="10"/>
  <c r="A1572" i="10"/>
  <c r="AF1571" i="10"/>
  <c r="AF379" i="10"/>
  <c r="A380" i="10"/>
  <c r="G106" i="10"/>
  <c r="Z105" i="10"/>
  <c r="AA105" i="10"/>
  <c r="A2194" i="10"/>
  <c r="AF2193" i="10"/>
  <c r="AB143" i="10"/>
  <c r="A505" i="10"/>
  <c r="AF504" i="10"/>
  <c r="AF1093" i="10"/>
  <c r="A1094" i="10"/>
  <c r="AF2065" i="10"/>
  <c r="A2066" i="10"/>
  <c r="AF599" i="10"/>
  <c r="A600" i="10"/>
  <c r="AB2123" i="10"/>
  <c r="A1329" i="10"/>
  <c r="AF1328" i="10"/>
  <c r="I145" i="10"/>
  <c r="AA144" i="10"/>
  <c r="AB144" i="10" s="1"/>
  <c r="Z144" i="10"/>
  <c r="AF2124" i="10"/>
  <c r="A2125" i="10"/>
  <c r="AF445" i="10" l="1"/>
  <c r="A446" i="10"/>
  <c r="A2412" i="10"/>
  <c r="AF2411" i="10"/>
  <c r="AA106" i="10"/>
  <c r="G107" i="10"/>
  <c r="Z106" i="10"/>
  <c r="A1573" i="10"/>
  <c r="AF1572" i="10"/>
  <c r="AF2125" i="10"/>
  <c r="A2126" i="10"/>
  <c r="AA145" i="10"/>
  <c r="AB145" i="10" s="1"/>
  <c r="I146" i="10"/>
  <c r="Z145" i="10"/>
  <c r="A601" i="10"/>
  <c r="AF600" i="10"/>
  <c r="AF1094" i="10"/>
  <c r="A1095" i="10"/>
  <c r="A1330" i="10"/>
  <c r="AF1329" i="10"/>
  <c r="A2067" i="10"/>
  <c r="AF2066" i="10"/>
  <c r="A2195" i="10"/>
  <c r="AF2194" i="10"/>
  <c r="AF380" i="10"/>
  <c r="A381" i="10"/>
  <c r="AB2124" i="10"/>
  <c r="A506" i="10"/>
  <c r="AF505" i="10"/>
  <c r="AB105" i="10"/>
  <c r="A1640" i="10"/>
  <c r="AF1639" i="10"/>
  <c r="H2126" i="10"/>
  <c r="AA2125" i="10"/>
  <c r="Z2125" i="10"/>
  <c r="A507" i="10" l="1"/>
  <c r="AF506" i="10"/>
  <c r="A1574" i="10"/>
  <c r="AF1573" i="10"/>
  <c r="A1641" i="10"/>
  <c r="AF1640" i="10"/>
  <c r="AF2195" i="10"/>
  <c r="A2196" i="10"/>
  <c r="A602" i="10"/>
  <c r="AF601" i="10"/>
  <c r="AB2125" i="10"/>
  <c r="AF381" i="10"/>
  <c r="A382" i="10"/>
  <c r="A1096" i="10"/>
  <c r="AF1095" i="10"/>
  <c r="Z107" i="10"/>
  <c r="AA107" i="10"/>
  <c r="G108" i="10"/>
  <c r="AF446" i="10"/>
  <c r="A447" i="10"/>
  <c r="A1331" i="10"/>
  <c r="AF1330" i="10"/>
  <c r="A2127" i="10"/>
  <c r="AF2126" i="10"/>
  <c r="A2413" i="10"/>
  <c r="AF2412" i="10"/>
  <c r="AA2126" i="10"/>
  <c r="Z2126" i="10"/>
  <c r="H2127" i="10"/>
  <c r="A2068" i="10"/>
  <c r="AF2067" i="10"/>
  <c r="Z146" i="10"/>
  <c r="I147" i="10"/>
  <c r="AA146" i="10"/>
  <c r="AB106" i="10"/>
  <c r="A2128" i="10" l="1"/>
  <c r="AF2127" i="10"/>
  <c r="AF447" i="10"/>
  <c r="A448" i="10"/>
  <c r="A2197" i="10"/>
  <c r="AF2196" i="10"/>
  <c r="AB2126" i="10"/>
  <c r="AB146" i="10"/>
  <c r="G109" i="10"/>
  <c r="AA108" i="10"/>
  <c r="Z108" i="10"/>
  <c r="A1097" i="10"/>
  <c r="AF1096" i="10"/>
  <c r="A1575" i="10"/>
  <c r="AF1574" i="10"/>
  <c r="A2069" i="10"/>
  <c r="AF2069" i="10" s="1"/>
  <c r="AF2068" i="10"/>
  <c r="I148" i="10"/>
  <c r="AA147" i="10"/>
  <c r="Z147" i="10"/>
  <c r="Z2127" i="10"/>
  <c r="AA2127" i="10"/>
  <c r="AB2127" i="10" s="1"/>
  <c r="H2128" i="10"/>
  <c r="AF2413" i="10"/>
  <c r="A2414" i="10"/>
  <c r="AF1331" i="10"/>
  <c r="A1332" i="10"/>
  <c r="AB107" i="10"/>
  <c r="AF382" i="10"/>
  <c r="A383" i="10"/>
  <c r="A603" i="10"/>
  <c r="AF602" i="10"/>
  <c r="AF1641" i="10"/>
  <c r="A1642" i="10"/>
  <c r="A508" i="10"/>
  <c r="AF507" i="10"/>
  <c r="A509" i="10" l="1"/>
  <c r="AF508" i="10"/>
  <c r="AF1332" i="10"/>
  <c r="A1333" i="10"/>
  <c r="H2129" i="10"/>
  <c r="AA2128" i="10"/>
  <c r="Z2128" i="10"/>
  <c r="AB147" i="10"/>
  <c r="A1643" i="10"/>
  <c r="AF1642" i="10"/>
  <c r="AF383" i="10"/>
  <c r="A384" i="10"/>
  <c r="AA148" i="10"/>
  <c r="I149" i="10"/>
  <c r="Z148" i="10"/>
  <c r="A1576" i="10"/>
  <c r="AF1575" i="10"/>
  <c r="AB108" i="10"/>
  <c r="A1098" i="10"/>
  <c r="AF1097" i="10"/>
  <c r="AF448" i="10"/>
  <c r="A449" i="10"/>
  <c r="A604" i="10"/>
  <c r="AF603" i="10"/>
  <c r="AF2414" i="10"/>
  <c r="A2415" i="10"/>
  <c r="G110" i="10"/>
  <c r="Z109" i="10"/>
  <c r="AA109" i="10"/>
  <c r="A2198" i="10"/>
  <c r="AF2197" i="10"/>
  <c r="AF2128" i="10"/>
  <c r="A2129" i="10"/>
  <c r="A1577" i="10" l="1"/>
  <c r="AF1576" i="10"/>
  <c r="AF384" i="10"/>
  <c r="A385" i="10"/>
  <c r="AA149" i="10"/>
  <c r="I150" i="10"/>
  <c r="Z149" i="10"/>
  <c r="AB2128" i="10"/>
  <c r="A1334" i="10"/>
  <c r="AF1333" i="10"/>
  <c r="AA110" i="10"/>
  <c r="AB110" i="10" s="1"/>
  <c r="G197" i="10"/>
  <c r="Z110" i="10"/>
  <c r="A605" i="10"/>
  <c r="AF604" i="10"/>
  <c r="AF1098" i="10"/>
  <c r="A1099" i="10"/>
  <c r="A2199" i="10"/>
  <c r="AF2198" i="10"/>
  <c r="A2416" i="10"/>
  <c r="AF2415" i="10"/>
  <c r="AF449" i="10"/>
  <c r="A450" i="10"/>
  <c r="A2130" i="10"/>
  <c r="AF2129" i="10"/>
  <c r="AB109" i="10"/>
  <c r="AB148" i="10"/>
  <c r="AF1643" i="10"/>
  <c r="A1644" i="10"/>
  <c r="H2130" i="10"/>
  <c r="AA2129" i="10"/>
  <c r="Z2129" i="10"/>
  <c r="A510" i="10"/>
  <c r="AF509" i="10"/>
  <c r="AF385" i="10" l="1"/>
  <c r="A386" i="10"/>
  <c r="AB2129" i="10"/>
  <c r="AF450" i="10"/>
  <c r="A451" i="10"/>
  <c r="A2131" i="10"/>
  <c r="AF2130" i="10"/>
  <c r="AF2199" i="10"/>
  <c r="A2200" i="10"/>
  <c r="A606" i="10"/>
  <c r="AF605" i="10"/>
  <c r="Z150" i="10"/>
  <c r="AA150" i="10"/>
  <c r="I151" i="10"/>
  <c r="A2417" i="10"/>
  <c r="AF2417" i="10" s="1"/>
  <c r="AF2416" i="10"/>
  <c r="G198" i="10"/>
  <c r="AA197" i="10"/>
  <c r="Z197" i="10"/>
  <c r="AA2130" i="10"/>
  <c r="AB2130" i="10" s="1"/>
  <c r="Z2130" i="10"/>
  <c r="H2131" i="10"/>
  <c r="A511" i="10"/>
  <c r="AF510" i="10"/>
  <c r="A1645" i="10"/>
  <c r="AF1644" i="10"/>
  <c r="A1100" i="10"/>
  <c r="AF1099" i="10"/>
  <c r="A1335" i="10"/>
  <c r="AF1334" i="10"/>
  <c r="AB149" i="10"/>
  <c r="A1578" i="10"/>
  <c r="AF1577" i="10"/>
  <c r="A1579" i="10" l="1"/>
  <c r="AF1579" i="10" s="1"/>
  <c r="AF1578" i="10"/>
  <c r="Z2131" i="10"/>
  <c r="H2132" i="10"/>
  <c r="AA2131" i="10"/>
  <c r="AB2131" i="10" s="1"/>
  <c r="AB197" i="10"/>
  <c r="I152" i="10"/>
  <c r="AA151" i="10"/>
  <c r="AB151" i="10" s="1"/>
  <c r="Z151" i="10"/>
  <c r="A607" i="10"/>
  <c r="AF606" i="10"/>
  <c r="A2132" i="10"/>
  <c r="AF2131" i="10"/>
  <c r="AF386" i="10"/>
  <c r="A387" i="10"/>
  <c r="A1101" i="10"/>
  <c r="AF1100" i="10"/>
  <c r="A512" i="10"/>
  <c r="AF511" i="10"/>
  <c r="AF1335" i="10"/>
  <c r="A1336" i="10"/>
  <c r="AF1645" i="10"/>
  <c r="A1646" i="10"/>
  <c r="G199" i="10"/>
  <c r="AA198" i="10"/>
  <c r="AB198" i="10" s="1"/>
  <c r="Z198" i="10"/>
  <c r="AB150" i="10"/>
  <c r="A2201" i="10"/>
  <c r="AF2200" i="10"/>
  <c r="AF451" i="10"/>
  <c r="A452" i="10"/>
  <c r="AF452" i="10" s="1"/>
  <c r="A2202" i="10" l="1"/>
  <c r="AF2201" i="10"/>
  <c r="G222" i="10"/>
  <c r="AA199" i="10"/>
  <c r="AB199" i="10" s="1"/>
  <c r="Z199" i="10"/>
  <c r="AF1101" i="10"/>
  <c r="A1102" i="10"/>
  <c r="AF2132" i="10"/>
  <c r="A2133" i="10"/>
  <c r="H2133" i="10"/>
  <c r="AA2132" i="10"/>
  <c r="Z2132" i="10"/>
  <c r="A1647" i="10"/>
  <c r="AF1646" i="10"/>
  <c r="AF387" i="10"/>
  <c r="A388" i="10"/>
  <c r="AA152" i="10"/>
  <c r="I153" i="10"/>
  <c r="Z152" i="10"/>
  <c r="A513" i="10"/>
  <c r="AF512" i="10"/>
  <c r="AF607" i="10"/>
  <c r="A608" i="10"/>
  <c r="A1337" i="10"/>
  <c r="AF1336" i="10"/>
  <c r="A1338" i="10" l="1"/>
  <c r="AF1337" i="10"/>
  <c r="A514" i="10"/>
  <c r="AF513" i="10"/>
  <c r="AF388" i="10"/>
  <c r="A389" i="10"/>
  <c r="A609" i="10"/>
  <c r="AF608" i="10"/>
  <c r="AB2132" i="10"/>
  <c r="G223" i="10"/>
  <c r="AA222" i="10"/>
  <c r="Z222" i="10"/>
  <c r="AA153" i="10"/>
  <c r="I154" i="10"/>
  <c r="Z153" i="10"/>
  <c r="Z2133" i="10"/>
  <c r="AA2133" i="10"/>
  <c r="H2134" i="10"/>
  <c r="AF1102" i="10"/>
  <c r="A1103" i="10"/>
  <c r="AB152" i="10"/>
  <c r="A1648" i="10"/>
  <c r="AF1647" i="10"/>
  <c r="A2134" i="10"/>
  <c r="AF2133" i="10"/>
  <c r="AF2202" i="10"/>
  <c r="A2203" i="10"/>
  <c r="A1104" i="10" l="1"/>
  <c r="AF1103" i="10"/>
  <c r="A2204" i="10"/>
  <c r="AF2203" i="10"/>
  <c r="AB222" i="10"/>
  <c r="A610" i="10"/>
  <c r="AF609" i="10"/>
  <c r="A515" i="10"/>
  <c r="AF514" i="10"/>
  <c r="A2135" i="10"/>
  <c r="AF2134" i="10"/>
  <c r="AF1648" i="10"/>
  <c r="A1649" i="10"/>
  <c r="AA2134" i="10"/>
  <c r="AB2134" i="10" s="1"/>
  <c r="Z2134" i="10"/>
  <c r="H2135" i="10"/>
  <c r="Z154" i="10"/>
  <c r="I184" i="10"/>
  <c r="AA154" i="10"/>
  <c r="G245" i="10"/>
  <c r="AA223" i="10"/>
  <c r="Z223" i="10"/>
  <c r="AF389" i="10"/>
  <c r="A390" i="10"/>
  <c r="AF390" i="10" s="1"/>
  <c r="AB2133" i="10"/>
  <c r="AB153" i="10"/>
  <c r="A1339" i="10"/>
  <c r="AF1338" i="10"/>
  <c r="AB223" i="10" l="1"/>
  <c r="G246" i="10"/>
  <c r="AA245" i="10"/>
  <c r="Z245" i="10"/>
  <c r="Z2135" i="10"/>
  <c r="H2136" i="10"/>
  <c r="AA2135" i="10"/>
  <c r="A516" i="10"/>
  <c r="AF515" i="10"/>
  <c r="AF1339" i="10"/>
  <c r="A1340" i="10"/>
  <c r="AB154" i="10"/>
  <c r="A2205" i="10"/>
  <c r="AF2204" i="10"/>
  <c r="Z184" i="10"/>
  <c r="J184" i="10"/>
  <c r="AA184" i="10"/>
  <c r="AB184" i="10" s="1"/>
  <c r="I185" i="10"/>
  <c r="A2136" i="10"/>
  <c r="AF2135" i="10"/>
  <c r="A611" i="10"/>
  <c r="AF610" i="10"/>
  <c r="A1650" i="10"/>
  <c r="AF1649" i="10"/>
  <c r="A1105" i="10"/>
  <c r="AF1104" i="10"/>
  <c r="AF611" i="10" l="1"/>
  <c r="A612" i="10"/>
  <c r="AF2136" i="10"/>
  <c r="A2137" i="10"/>
  <c r="AB2135" i="10"/>
  <c r="AB245" i="10"/>
  <c r="A1106" i="10"/>
  <c r="AF1105" i="10"/>
  <c r="A517" i="10"/>
  <c r="AF516" i="10"/>
  <c r="A1651" i="10"/>
  <c r="AF1650" i="10"/>
  <c r="AF1340" i="10"/>
  <c r="A1341" i="10"/>
  <c r="Z185" i="10"/>
  <c r="J185" i="10"/>
  <c r="AA185" i="10"/>
  <c r="I186" i="10"/>
  <c r="H2137" i="10"/>
  <c r="AA2136" i="10"/>
  <c r="AB2136" i="10" s="1"/>
  <c r="Z2136" i="10"/>
  <c r="Z246" i="10"/>
  <c r="AA246" i="10"/>
  <c r="G247" i="10"/>
  <c r="A2206" i="10"/>
  <c r="AF2205" i="10"/>
  <c r="A2138" i="10" l="1"/>
  <c r="AF2137" i="10"/>
  <c r="AB246" i="10"/>
  <c r="AA2137" i="10"/>
  <c r="AB2137" i="10" s="1"/>
  <c r="Z2137" i="10"/>
  <c r="H2138" i="10"/>
  <c r="A1652" i="10"/>
  <c r="AF1651" i="10"/>
  <c r="AF1106" i="10"/>
  <c r="A1107" i="10"/>
  <c r="A613" i="10"/>
  <c r="AF612" i="10"/>
  <c r="G248" i="10"/>
  <c r="AA247" i="10"/>
  <c r="Z247" i="10"/>
  <c r="Z186" i="10"/>
  <c r="J186" i="10"/>
  <c r="I187" i="10"/>
  <c r="AA186" i="10"/>
  <c r="A1342" i="10"/>
  <c r="AF1341" i="10"/>
  <c r="AF2206" i="10"/>
  <c r="A2207" i="10"/>
  <c r="AB185" i="10"/>
  <c r="A518" i="10"/>
  <c r="AF517" i="10"/>
  <c r="A1343" i="10" l="1"/>
  <c r="AF1342" i="10"/>
  <c r="A614" i="10"/>
  <c r="AF613" i="10"/>
  <c r="A2208" i="10"/>
  <c r="AF2207" i="10"/>
  <c r="AF1652" i="10"/>
  <c r="A1653" i="10"/>
  <c r="Z187" i="10"/>
  <c r="I209" i="10"/>
  <c r="J187" i="10"/>
  <c r="AA187" i="10"/>
  <c r="AB187" i="10" s="1"/>
  <c r="AB247" i="10"/>
  <c r="A1108" i="10"/>
  <c r="AF1107" i="10"/>
  <c r="AA2138" i="10"/>
  <c r="AB2138" i="10" s="1"/>
  <c r="Z2138" i="10"/>
  <c r="H2139" i="10"/>
  <c r="AB186" i="10"/>
  <c r="A519" i="10"/>
  <c r="AF518" i="10"/>
  <c r="G249" i="10"/>
  <c r="AA248" i="10"/>
  <c r="Z248" i="10"/>
  <c r="A2139" i="10"/>
  <c r="AF2138" i="10"/>
  <c r="A1654" i="10" l="1"/>
  <c r="AF1653" i="10"/>
  <c r="AB248" i="10"/>
  <c r="A615" i="10"/>
  <c r="AF614" i="10"/>
  <c r="A520" i="10"/>
  <c r="AF519" i="10"/>
  <c r="AA249" i="10"/>
  <c r="AB249" i="10" s="1"/>
  <c r="G250" i="10"/>
  <c r="Z249" i="10"/>
  <c r="Z2139" i="10"/>
  <c r="H2140" i="10"/>
  <c r="AA2139" i="10"/>
  <c r="A1109" i="10"/>
  <c r="AF1108" i="10"/>
  <c r="Z209" i="10"/>
  <c r="I210" i="10"/>
  <c r="AA209" i="10"/>
  <c r="A2140" i="10"/>
  <c r="AF2139" i="10"/>
  <c r="A2209" i="10"/>
  <c r="AF2208" i="10"/>
  <c r="AF1343" i="10"/>
  <c r="A1344" i="10"/>
  <c r="AF2140" i="10" l="1"/>
  <c r="A2141" i="10"/>
  <c r="AB209" i="10"/>
  <c r="AF1109" i="10"/>
  <c r="A1110" i="10"/>
  <c r="A521" i="10"/>
  <c r="AF520" i="10"/>
  <c r="A1345" i="10"/>
  <c r="AF1344" i="10"/>
  <c r="H2141" i="10"/>
  <c r="AA2140" i="10"/>
  <c r="Z2140" i="10"/>
  <c r="A616" i="10"/>
  <c r="AF615" i="10"/>
  <c r="A2210" i="10"/>
  <c r="AF2209" i="10"/>
  <c r="I211" i="10"/>
  <c r="AA210" i="10"/>
  <c r="Z210" i="10"/>
  <c r="AB2139" i="10"/>
  <c r="Z250" i="10"/>
  <c r="AA250" i="10"/>
  <c r="AB250" i="10" s="1"/>
  <c r="G260" i="10"/>
  <c r="AF1654" i="10"/>
  <c r="A1655" i="10"/>
  <c r="A1346" i="10" l="1"/>
  <c r="AF1345" i="10"/>
  <c r="AF2210" i="10"/>
  <c r="A2211" i="10"/>
  <c r="AB210" i="10"/>
  <c r="AA2141" i="10"/>
  <c r="H2142" i="10"/>
  <c r="Z2141" i="10"/>
  <c r="A522" i="10"/>
  <c r="AF521" i="10"/>
  <c r="A2142" i="10"/>
  <c r="AF2142" i="10" s="1"/>
  <c r="AF2141" i="10"/>
  <c r="AA260" i="10"/>
  <c r="AB260" i="10" s="1"/>
  <c r="Z260" i="10"/>
  <c r="G261" i="10"/>
  <c r="AB2140" i="10"/>
  <c r="A1656" i="10"/>
  <c r="AF1655" i="10"/>
  <c r="I225" i="10"/>
  <c r="Z211" i="10"/>
  <c r="AA211" i="10"/>
  <c r="AB211" i="10" s="1"/>
  <c r="A617" i="10"/>
  <c r="AF616" i="10"/>
  <c r="AF1110" i="10"/>
  <c r="A1111" i="10"/>
  <c r="A2212" i="10" l="1"/>
  <c r="AF2211" i="10"/>
  <c r="I226" i="10"/>
  <c r="AA225" i="10"/>
  <c r="AB225" i="10" s="1"/>
  <c r="Z225" i="10"/>
  <c r="AA261" i="10"/>
  <c r="G262" i="10"/>
  <c r="Z261" i="10"/>
  <c r="AA2142" i="10"/>
  <c r="Z2142" i="10"/>
  <c r="A1112" i="10"/>
  <c r="AF1111" i="10"/>
  <c r="AF1656" i="10"/>
  <c r="A1657" i="10"/>
  <c r="A618" i="10"/>
  <c r="AF617" i="10"/>
  <c r="AB2141" i="10"/>
  <c r="A523" i="10"/>
  <c r="AF522" i="10"/>
  <c r="A1347" i="10"/>
  <c r="AF1346" i="10"/>
  <c r="A619" i="10" l="1"/>
  <c r="AF618" i="10"/>
  <c r="A1113" i="10"/>
  <c r="AF1112" i="10"/>
  <c r="Z262" i="10"/>
  <c r="G263" i="10"/>
  <c r="AA262" i="10"/>
  <c r="AB262" i="10" s="1"/>
  <c r="I227" i="10"/>
  <c r="AA226" i="10"/>
  <c r="AB226" i="10" s="1"/>
  <c r="Z226" i="10"/>
  <c r="AF1347" i="10"/>
  <c r="A1348" i="10"/>
  <c r="A524" i="10"/>
  <c r="AF523" i="10"/>
  <c r="A1658" i="10"/>
  <c r="AF1657" i="10"/>
  <c r="AB261" i="10"/>
  <c r="AB2142" i="10"/>
  <c r="AF2212" i="10"/>
  <c r="A2213" i="10"/>
  <c r="AF2213" i="10" l="1"/>
  <c r="A2214" i="10"/>
  <c r="A1114" i="10"/>
  <c r="AF1114" i="10" s="1"/>
  <c r="AF1113" i="10"/>
  <c r="AF1348" i="10"/>
  <c r="A1349" i="10"/>
  <c r="I228" i="10"/>
  <c r="Z227" i="10"/>
  <c r="AA227" i="10"/>
  <c r="AF1658" i="10"/>
  <c r="A1659" i="10"/>
  <c r="G264" i="10"/>
  <c r="AA263" i="10"/>
  <c r="AB263" i="10" s="1"/>
  <c r="Z263" i="10"/>
  <c r="A525" i="10"/>
  <c r="AF524" i="10"/>
  <c r="A620" i="10"/>
  <c r="AF619" i="10"/>
  <c r="A621" i="10" l="1"/>
  <c r="AF620" i="10"/>
  <c r="AA264" i="10"/>
  <c r="AB264" i="10" s="1"/>
  <c r="Z264" i="10"/>
  <c r="G265" i="10"/>
  <c r="A526" i="10"/>
  <c r="AF525" i="10"/>
  <c r="A1660" i="10"/>
  <c r="AF1659" i="10"/>
  <c r="I229" i="10"/>
  <c r="AA228" i="10"/>
  <c r="AB228" i="10" s="1"/>
  <c r="Z228" i="10"/>
  <c r="A1350" i="10"/>
  <c r="AF1349" i="10"/>
  <c r="AF2214" i="10"/>
  <c r="A2215" i="10"/>
  <c r="AB227" i="10"/>
  <c r="A2216" i="10" l="1"/>
  <c r="AF2215" i="10"/>
  <c r="A1661" i="10"/>
  <c r="AF1660" i="10"/>
  <c r="I230" i="10"/>
  <c r="Z229" i="10"/>
  <c r="AA229" i="10"/>
  <c r="AB229" i="10" s="1"/>
  <c r="A527" i="10"/>
  <c r="AF526" i="10"/>
  <c r="A1351" i="10"/>
  <c r="AF1350" i="10"/>
  <c r="AA265" i="10"/>
  <c r="AB265" i="10" s="1"/>
  <c r="Z265" i="10"/>
  <c r="G266" i="10"/>
  <c r="AF621" i="10"/>
  <c r="A622" i="10"/>
  <c r="A623" i="10" l="1"/>
  <c r="AF622" i="10"/>
  <c r="A528" i="10"/>
  <c r="AF527" i="10"/>
  <c r="AF1661" i="10"/>
  <c r="A1662" i="10"/>
  <c r="Z266" i="10"/>
  <c r="G267" i="10"/>
  <c r="AA266" i="10"/>
  <c r="AF1351" i="10"/>
  <c r="A1352" i="10"/>
  <c r="I231" i="10"/>
  <c r="AA230" i="10"/>
  <c r="AB230" i="10" s="1"/>
  <c r="Z230" i="10"/>
  <c r="AF2216" i="10"/>
  <c r="A2217" i="10"/>
  <c r="A2218" i="10" l="1"/>
  <c r="AF2217" i="10"/>
  <c r="I399" i="10"/>
  <c r="AA231" i="10"/>
  <c r="AB231" i="10" s="1"/>
  <c r="Z231" i="10"/>
  <c r="G268" i="10"/>
  <c r="AA267" i="10"/>
  <c r="Z267" i="10"/>
  <c r="A1353" i="10"/>
  <c r="AF1352" i="10"/>
  <c r="A529" i="10"/>
  <c r="AF528" i="10"/>
  <c r="A1663" i="10"/>
  <c r="AF1662" i="10"/>
  <c r="AB266" i="10"/>
  <c r="A624" i="10"/>
  <c r="AF623" i="10"/>
  <c r="AB267" i="10" l="1"/>
  <c r="I400" i="10"/>
  <c r="AA399" i="10"/>
  <c r="Z399" i="10"/>
  <c r="Z268" i="10"/>
  <c r="AA268" i="10"/>
  <c r="G269" i="10"/>
  <c r="A625" i="10"/>
  <c r="AF624" i="10"/>
  <c r="A530" i="10"/>
  <c r="AF529" i="10"/>
  <c r="A1664" i="10"/>
  <c r="AF1663" i="10"/>
  <c r="A1354" i="10"/>
  <c r="AF1353" i="10"/>
  <c r="AF2218" i="10"/>
  <c r="A2219" i="10"/>
  <c r="A2220" i="10" l="1"/>
  <c r="AF2219" i="10"/>
  <c r="A1665" i="10"/>
  <c r="AF1664" i="10"/>
  <c r="A626" i="10"/>
  <c r="AF625" i="10"/>
  <c r="AA269" i="10"/>
  <c r="G270" i="10"/>
  <c r="Z269" i="10"/>
  <c r="AB399" i="10"/>
  <c r="A1355" i="10"/>
  <c r="AF1354" i="10"/>
  <c r="A531" i="10"/>
  <c r="AF530" i="10"/>
  <c r="AB268" i="10"/>
  <c r="I401" i="10"/>
  <c r="AA400" i="10"/>
  <c r="Z400" i="10"/>
  <c r="AF1355" i="10" l="1"/>
  <c r="A1356" i="10"/>
  <c r="AB269" i="10"/>
  <c r="AF1665" i="10"/>
  <c r="A1666" i="10"/>
  <c r="Z270" i="10"/>
  <c r="G271" i="10"/>
  <c r="AA270" i="10"/>
  <c r="AB270" i="10" s="1"/>
  <c r="I402" i="10"/>
  <c r="AA401" i="10"/>
  <c r="Z401" i="10"/>
  <c r="AB400" i="10"/>
  <c r="A532" i="10"/>
  <c r="AF531" i="10"/>
  <c r="A627" i="10"/>
  <c r="AF626" i="10"/>
  <c r="A2221" i="10"/>
  <c r="AF2220" i="10"/>
  <c r="A628" i="10" l="1"/>
  <c r="AF627" i="10"/>
  <c r="AB401" i="10"/>
  <c r="AF1356" i="10"/>
  <c r="A1357" i="10"/>
  <c r="G272" i="10"/>
  <c r="AA271" i="10"/>
  <c r="Z271" i="10"/>
  <c r="A2222" i="10"/>
  <c r="AF2221" i="10"/>
  <c r="A533" i="10"/>
  <c r="AF532" i="10"/>
  <c r="I403" i="10"/>
  <c r="AA402" i="10"/>
  <c r="Z402" i="10"/>
  <c r="A1667" i="10"/>
  <c r="AF1666" i="10"/>
  <c r="A534" i="10" l="1"/>
  <c r="AF533" i="10"/>
  <c r="AF1667" i="10"/>
  <c r="A1668" i="10"/>
  <c r="AB271" i="10"/>
  <c r="AB402" i="10"/>
  <c r="Z272" i="10"/>
  <c r="AA272" i="10"/>
  <c r="AB272" i="10" s="1"/>
  <c r="G273" i="10"/>
  <c r="I404" i="10"/>
  <c r="AA403" i="10"/>
  <c r="Z403" i="10"/>
  <c r="AF2222" i="10"/>
  <c r="A2223" i="10"/>
  <c r="A1358" i="10"/>
  <c r="AF1357" i="10"/>
  <c r="A629" i="10"/>
  <c r="AF628" i="10"/>
  <c r="A1669" i="10" l="1"/>
  <c r="AF1668" i="10"/>
  <c r="A1359" i="10"/>
  <c r="AF1358" i="10"/>
  <c r="A2224" i="10"/>
  <c r="AF2223" i="10"/>
  <c r="I405" i="10"/>
  <c r="AA404" i="10"/>
  <c r="AB404" i="10" s="1"/>
  <c r="Z404" i="10"/>
  <c r="AB403" i="10"/>
  <c r="A630" i="10"/>
  <c r="AF629" i="10"/>
  <c r="AA273" i="10"/>
  <c r="G274" i="10"/>
  <c r="Z273" i="10"/>
  <c r="A535" i="10"/>
  <c r="AF534" i="10"/>
  <c r="A631" i="10" l="1"/>
  <c r="AF630" i="10"/>
  <c r="AA405" i="10"/>
  <c r="AB405" i="10" s="1"/>
  <c r="I406" i="10"/>
  <c r="Z405" i="10"/>
  <c r="AF1359" i="10"/>
  <c r="A1360" i="10"/>
  <c r="A536" i="10"/>
  <c r="AF535" i="10"/>
  <c r="Z274" i="10"/>
  <c r="G275" i="10"/>
  <c r="AA274" i="10"/>
  <c r="AB274" i="10" s="1"/>
  <c r="AB273" i="10"/>
  <c r="A2225" i="10"/>
  <c r="AF2224" i="10"/>
  <c r="AF1669" i="10"/>
  <c r="A1670" i="10"/>
  <c r="A537" i="10" l="1"/>
  <c r="AF536" i="10"/>
  <c r="I407" i="10"/>
  <c r="AA406" i="10"/>
  <c r="AB406" i="10" s="1"/>
  <c r="Z406" i="10"/>
  <c r="G276" i="10"/>
  <c r="AA275" i="10"/>
  <c r="Z275" i="10"/>
  <c r="A1361" i="10"/>
  <c r="AF1360" i="10"/>
  <c r="A2226" i="10"/>
  <c r="AF2225" i="10"/>
  <c r="A1671" i="10"/>
  <c r="AF1670" i="10"/>
  <c r="AF631" i="10"/>
  <c r="A632" i="10"/>
  <c r="AB275" i="10" l="1"/>
  <c r="I408" i="10"/>
  <c r="AA407" i="10"/>
  <c r="Z407" i="10"/>
  <c r="A633" i="10"/>
  <c r="AF632" i="10"/>
  <c r="AA276" i="10"/>
  <c r="AB276" i="10" s="1"/>
  <c r="Z276" i="10"/>
  <c r="G277" i="10"/>
  <c r="AF2226" i="10"/>
  <c r="A2227" i="10"/>
  <c r="A1672" i="10"/>
  <c r="AF1671" i="10"/>
  <c r="A1362" i="10"/>
  <c r="AF1361" i="10"/>
  <c r="A538" i="10"/>
  <c r="AF537" i="10"/>
  <c r="A634" i="10" l="1"/>
  <c r="AF633" i="10"/>
  <c r="A539" i="10"/>
  <c r="AF538" i="10"/>
  <c r="AF1672" i="10"/>
  <c r="A1673" i="10"/>
  <c r="AB407" i="10"/>
  <c r="AA277" i="10"/>
  <c r="AB277" i="10" s="1"/>
  <c r="Z277" i="10"/>
  <c r="G278" i="10"/>
  <c r="A2228" i="10"/>
  <c r="AF2227" i="10"/>
  <c r="A1363" i="10"/>
  <c r="AF1362" i="10"/>
  <c r="I409" i="10"/>
  <c r="AA408" i="10"/>
  <c r="AB408" i="10" s="1"/>
  <c r="Z408" i="10"/>
  <c r="A540" i="10" l="1"/>
  <c r="AF539" i="10"/>
  <c r="AF2228" i="10"/>
  <c r="A2229" i="10"/>
  <c r="Z278" i="10"/>
  <c r="G279" i="10"/>
  <c r="AA278" i="10"/>
  <c r="AB278" i="10" s="1"/>
  <c r="A1674" i="10"/>
  <c r="AF1673" i="10"/>
  <c r="I410" i="10"/>
  <c r="AA409" i="10"/>
  <c r="Z409" i="10"/>
  <c r="AF1363" i="10"/>
  <c r="A1364" i="10"/>
  <c r="A635" i="10"/>
  <c r="AF634" i="10"/>
  <c r="A1675" i="10" l="1"/>
  <c r="AF1674" i="10"/>
  <c r="AF2229" i="10"/>
  <c r="A2230" i="10"/>
  <c r="A636" i="10"/>
  <c r="AF635" i="10"/>
  <c r="AF1364" i="10"/>
  <c r="A1365" i="10"/>
  <c r="I411" i="10"/>
  <c r="AA410" i="10"/>
  <c r="Z410" i="10"/>
  <c r="G280" i="10"/>
  <c r="AA279" i="10"/>
  <c r="Z279" i="10"/>
  <c r="AB409" i="10"/>
  <c r="A541" i="10"/>
  <c r="AF540" i="10"/>
  <c r="AA280" i="10" l="1"/>
  <c r="Z280" i="10"/>
  <c r="G281" i="10"/>
  <c r="A1366" i="10"/>
  <c r="AF1365" i="10"/>
  <c r="AB410" i="10"/>
  <c r="A542" i="10"/>
  <c r="AF541" i="10"/>
  <c r="AF2230" i="10"/>
  <c r="A2231" i="10"/>
  <c r="AB279" i="10"/>
  <c r="I412" i="10"/>
  <c r="AA411" i="10"/>
  <c r="Z411" i="10"/>
  <c r="A637" i="10"/>
  <c r="AF637" i="10" s="1"/>
  <c r="AF636" i="10"/>
  <c r="A1676" i="10"/>
  <c r="AF1675" i="10"/>
  <c r="A543" i="10" l="1"/>
  <c r="AF542" i="10"/>
  <c r="AA281" i="10"/>
  <c r="Z281" i="10"/>
  <c r="G282" i="10"/>
  <c r="I413" i="10"/>
  <c r="AA412" i="10"/>
  <c r="Z412" i="10"/>
  <c r="A1367" i="10"/>
  <c r="AF1366" i="10"/>
  <c r="A2232" i="10"/>
  <c r="AF2231" i="10"/>
  <c r="AF1676" i="10"/>
  <c r="A1677" i="10"/>
  <c r="AB411" i="10"/>
  <c r="AB280" i="10"/>
  <c r="AB412" i="10" l="1"/>
  <c r="AB281" i="10"/>
  <c r="A2233" i="10"/>
  <c r="AF2232" i="10"/>
  <c r="A1678" i="10"/>
  <c r="AF1677" i="10"/>
  <c r="I414" i="10"/>
  <c r="AA413" i="10"/>
  <c r="Z413" i="10"/>
  <c r="AF1367" i="10"/>
  <c r="A1368" i="10"/>
  <c r="Z282" i="10"/>
  <c r="G283" i="10"/>
  <c r="AA282" i="10"/>
  <c r="AB282" i="10" s="1"/>
  <c r="A544" i="10"/>
  <c r="AF543" i="10"/>
  <c r="G284" i="10" l="1"/>
  <c r="AA283" i="10"/>
  <c r="AB283" i="10" s="1"/>
  <c r="Z283" i="10"/>
  <c r="AB413" i="10"/>
  <c r="AF1678" i="10"/>
  <c r="A1679" i="10"/>
  <c r="A545" i="10"/>
  <c r="AF545" i="10" s="1"/>
  <c r="AF544" i="10"/>
  <c r="A1369" i="10"/>
  <c r="AF1368" i="10"/>
  <c r="I415" i="10"/>
  <c r="AA414" i="10"/>
  <c r="AB414" i="10" s="1"/>
  <c r="Z414" i="10"/>
  <c r="A2234" i="10"/>
  <c r="AF2233" i="10"/>
  <c r="I416" i="10" l="1"/>
  <c r="AA415" i="10"/>
  <c r="Z415" i="10"/>
  <c r="AF2234" i="10"/>
  <c r="A2235" i="10"/>
  <c r="A1680" i="10"/>
  <c r="AF1679" i="10"/>
  <c r="A1370" i="10"/>
  <c r="AF1369" i="10"/>
  <c r="Z284" i="10"/>
  <c r="AA284" i="10"/>
  <c r="AB284" i="10" s="1"/>
  <c r="G285" i="10"/>
  <c r="AF1680" i="10" l="1"/>
  <c r="A1681" i="10"/>
  <c r="AA285" i="10"/>
  <c r="Z285" i="10"/>
  <c r="G286" i="10"/>
  <c r="A1371" i="10"/>
  <c r="AF1370" i="10"/>
  <c r="AB415" i="10"/>
  <c r="A2236" i="10"/>
  <c r="AF2235" i="10"/>
  <c r="I417" i="10"/>
  <c r="AA416" i="10"/>
  <c r="AB416" i="10" s="1"/>
  <c r="Z416" i="10"/>
  <c r="AB285" i="10" l="1"/>
  <c r="AF1371" i="10"/>
  <c r="A1372" i="10"/>
  <c r="A1682" i="10"/>
  <c r="AF1681" i="10"/>
  <c r="I418" i="10"/>
  <c r="AA417" i="10"/>
  <c r="Z417" i="10"/>
  <c r="A2237" i="10"/>
  <c r="AF2236" i="10"/>
  <c r="Z286" i="10"/>
  <c r="G287" i="10"/>
  <c r="AA286" i="10"/>
  <c r="AB286" i="10" s="1"/>
  <c r="A2238" i="10" l="1"/>
  <c r="AF2237" i="10"/>
  <c r="G288" i="10"/>
  <c r="AA287" i="10"/>
  <c r="Z287" i="10"/>
  <c r="AF1682" i="10"/>
  <c r="A1683" i="10"/>
  <c r="AB417" i="10"/>
  <c r="AF1372" i="10"/>
  <c r="A1373" i="10"/>
  <c r="I419" i="10"/>
  <c r="AA418" i="10"/>
  <c r="AB418" i="10" s="1"/>
  <c r="Z418" i="10"/>
  <c r="AB287" i="10" l="1"/>
  <c r="I420" i="10"/>
  <c r="AA419" i="10"/>
  <c r="Z419" i="10"/>
  <c r="A1684" i="10"/>
  <c r="AF1683" i="10"/>
  <c r="AA288" i="10"/>
  <c r="G301" i="10"/>
  <c r="Z288" i="10"/>
  <c r="A1374" i="10"/>
  <c r="AF1373" i="10"/>
  <c r="AF2238" i="10"/>
  <c r="A2239" i="10"/>
  <c r="A1685" i="10" l="1"/>
  <c r="AF1684" i="10"/>
  <c r="AB419" i="10"/>
  <c r="Z301" i="10"/>
  <c r="G302" i="10"/>
  <c r="AA301" i="10"/>
  <c r="AB288" i="10"/>
  <c r="A1375" i="10"/>
  <c r="AF1374" i="10"/>
  <c r="I421" i="10"/>
  <c r="AA420" i="10"/>
  <c r="Z420" i="10"/>
  <c r="A2240" i="10"/>
  <c r="AF2239" i="10"/>
  <c r="AF1375" i="10" l="1"/>
  <c r="A1376" i="10"/>
  <c r="AB420" i="10"/>
  <c r="I422" i="10"/>
  <c r="AA421" i="10"/>
  <c r="AB421" i="10" s="1"/>
  <c r="Z421" i="10"/>
  <c r="AB301" i="10"/>
  <c r="A2241" i="10"/>
  <c r="AF2240" i="10"/>
  <c r="G303" i="10"/>
  <c r="AA302" i="10"/>
  <c r="Z302" i="10"/>
  <c r="A1686" i="10"/>
  <c r="AF1685" i="10"/>
  <c r="A2242" i="10" l="1"/>
  <c r="AF2241" i="10"/>
  <c r="AB302" i="10"/>
  <c r="A1687" i="10"/>
  <c r="AF1686" i="10"/>
  <c r="I423" i="10"/>
  <c r="AA422" i="10"/>
  <c r="Z422" i="10"/>
  <c r="Z303" i="10"/>
  <c r="G304" i="10"/>
  <c r="AA303" i="10"/>
  <c r="AB303" i="10" s="1"/>
  <c r="A1377" i="10"/>
  <c r="AF1376" i="10"/>
  <c r="A1378" i="10" l="1"/>
  <c r="AF1377" i="10"/>
  <c r="A1688" i="10"/>
  <c r="AF1687" i="10"/>
  <c r="AB422" i="10"/>
  <c r="AA423" i="10"/>
  <c r="AB423" i="10" s="1"/>
  <c r="I424" i="10"/>
  <c r="Z423" i="10"/>
  <c r="G305" i="10"/>
  <c r="AA304" i="10"/>
  <c r="AB304" i="10" s="1"/>
  <c r="Z304" i="10"/>
  <c r="AF2242" i="10"/>
  <c r="A2243" i="10"/>
  <c r="Z305" i="10" l="1"/>
  <c r="G306" i="10"/>
  <c r="AA305" i="10"/>
  <c r="AB305" i="10" s="1"/>
  <c r="I425" i="10"/>
  <c r="AA424" i="10"/>
  <c r="Z424" i="10"/>
  <c r="A1689" i="10"/>
  <c r="AF1688" i="10"/>
  <c r="A2244" i="10"/>
  <c r="AF2243" i="10"/>
  <c r="A1379" i="10"/>
  <c r="AF1378" i="10"/>
  <c r="AF1379" i="10" l="1"/>
  <c r="A1380" i="10"/>
  <c r="I426" i="10"/>
  <c r="AA425" i="10"/>
  <c r="AB425" i="10" s="1"/>
  <c r="Z425" i="10"/>
  <c r="AF1689" i="10"/>
  <c r="A1690" i="10"/>
  <c r="Z306" i="10"/>
  <c r="G307" i="10"/>
  <c r="AA306" i="10"/>
  <c r="A2245" i="10"/>
  <c r="AF2244" i="10"/>
  <c r="AB424" i="10"/>
  <c r="AF2245" i="10" l="1"/>
  <c r="A2246" i="10"/>
  <c r="A1691" i="10"/>
  <c r="AF1690" i="10"/>
  <c r="I427" i="10"/>
  <c r="AA426" i="10"/>
  <c r="AB426" i="10" s="1"/>
  <c r="Z426" i="10"/>
  <c r="AB306" i="10"/>
  <c r="AF1380" i="10"/>
  <c r="A1381" i="10"/>
  <c r="Z307" i="10"/>
  <c r="G308" i="10"/>
  <c r="AA307" i="10"/>
  <c r="AB307" i="10" s="1"/>
  <c r="A1382" i="10" l="1"/>
  <c r="AF1381" i="10"/>
  <c r="AA308" i="10"/>
  <c r="Z308" i="10"/>
  <c r="G309" i="10"/>
  <c r="AF1691" i="10"/>
  <c r="A1692" i="10"/>
  <c r="AF2246" i="10"/>
  <c r="A2247" i="10"/>
  <c r="I428" i="10"/>
  <c r="AA427" i="10"/>
  <c r="Z427" i="10"/>
  <c r="AB308" i="10" l="1"/>
  <c r="AB427" i="10"/>
  <c r="A1693" i="10"/>
  <c r="AF1692" i="10"/>
  <c r="I429" i="10"/>
  <c r="AA428" i="10"/>
  <c r="Z428" i="10"/>
  <c r="A2248" i="10"/>
  <c r="AF2247" i="10"/>
  <c r="AA309" i="10"/>
  <c r="Z309" i="10"/>
  <c r="G337" i="10"/>
  <c r="A1383" i="10"/>
  <c r="AF1382" i="10"/>
  <c r="Z337" i="10" l="1"/>
  <c r="AA337" i="10"/>
  <c r="AB337" i="10" s="1"/>
  <c r="G338" i="10"/>
  <c r="A2249" i="10"/>
  <c r="AF2248" i="10"/>
  <c r="AF1693" i="10"/>
  <c r="A1694" i="10"/>
  <c r="AB309" i="10"/>
  <c r="AB428" i="10"/>
  <c r="AF1383" i="10"/>
  <c r="A1384" i="10"/>
  <c r="I430" i="10"/>
  <c r="AA429" i="10"/>
  <c r="Z429" i="10"/>
  <c r="I431" i="10" l="1"/>
  <c r="AA430" i="10"/>
  <c r="Z430" i="10"/>
  <c r="AF2249" i="10"/>
  <c r="A2250" i="10"/>
  <c r="A1385" i="10"/>
  <c r="AF1384" i="10"/>
  <c r="A1695" i="10"/>
  <c r="AF1694" i="10"/>
  <c r="Z338" i="10"/>
  <c r="G339" i="10"/>
  <c r="AA338" i="10"/>
  <c r="AB338" i="10" s="1"/>
  <c r="AB429" i="10"/>
  <c r="A1696" i="10" l="1"/>
  <c r="AF1695" i="10"/>
  <c r="Z339" i="10"/>
  <c r="G340" i="10"/>
  <c r="AA339" i="10"/>
  <c r="A1386" i="10"/>
  <c r="AF1385" i="10"/>
  <c r="AB430" i="10"/>
  <c r="AF2250" i="10"/>
  <c r="A2251" i="10"/>
  <c r="I432" i="10"/>
  <c r="AA431" i="10"/>
  <c r="AB431" i="10" s="1"/>
  <c r="Z431" i="10"/>
  <c r="Z340" i="10" l="1"/>
  <c r="G341" i="10"/>
  <c r="AA340" i="10"/>
  <c r="AB340" i="10" s="1"/>
  <c r="I433" i="10"/>
  <c r="AA432" i="10"/>
  <c r="Z432" i="10"/>
  <c r="A2252" i="10"/>
  <c r="AF2251" i="10"/>
  <c r="A1387" i="10"/>
  <c r="AF1386" i="10"/>
  <c r="AB339" i="10"/>
  <c r="AF1696" i="10"/>
  <c r="A1697" i="10"/>
  <c r="I434" i="10" l="1"/>
  <c r="AA433" i="10"/>
  <c r="Z433" i="10"/>
  <c r="A2253" i="10"/>
  <c r="AF2252" i="10"/>
  <c r="Z341" i="10"/>
  <c r="G342" i="10"/>
  <c r="AA341" i="10"/>
  <c r="AB341" i="10" s="1"/>
  <c r="A1698" i="10"/>
  <c r="AF1697" i="10"/>
  <c r="AF1387" i="10"/>
  <c r="A1388" i="10"/>
  <c r="AB432" i="10"/>
  <c r="AF1388" i="10" l="1"/>
  <c r="A1389" i="10"/>
  <c r="A2254" i="10"/>
  <c r="AF2253" i="10"/>
  <c r="Z342" i="10"/>
  <c r="G343" i="10"/>
  <c r="AA342" i="10"/>
  <c r="AB342" i="10" s="1"/>
  <c r="AB433" i="10"/>
  <c r="A1699" i="10"/>
  <c r="AF1698" i="10"/>
  <c r="I435" i="10"/>
  <c r="AA434" i="10"/>
  <c r="AB434" i="10" s="1"/>
  <c r="Z434" i="10"/>
  <c r="I436" i="10" l="1"/>
  <c r="AA435" i="10"/>
  <c r="Z435" i="10"/>
  <c r="AF2254" i="10"/>
  <c r="A2255" i="10"/>
  <c r="Z343" i="10"/>
  <c r="G344" i="10"/>
  <c r="AA343" i="10"/>
  <c r="AB343" i="10" s="1"/>
  <c r="A1390" i="10"/>
  <c r="AF1389" i="10"/>
  <c r="A1700" i="10"/>
  <c r="AF1699" i="10"/>
  <c r="AF1700" i="10" l="1"/>
  <c r="A1701" i="10"/>
  <c r="Z344" i="10"/>
  <c r="G345" i="10"/>
  <c r="AA344" i="10"/>
  <c r="AB435" i="10"/>
  <c r="A1391" i="10"/>
  <c r="AF1390" i="10"/>
  <c r="A2256" i="10"/>
  <c r="AF2255" i="10"/>
  <c r="AA436" i="10"/>
  <c r="AB436" i="10" s="1"/>
  <c r="I437" i="10"/>
  <c r="Z436" i="10"/>
  <c r="I438" i="10" l="1"/>
  <c r="AA437" i="10"/>
  <c r="Z437" i="10"/>
  <c r="AA345" i="10"/>
  <c r="AB345" i="10" s="1"/>
  <c r="G346" i="10"/>
  <c r="Z345" i="10"/>
  <c r="AF1391" i="10"/>
  <c r="A1392" i="10"/>
  <c r="A1702" i="10"/>
  <c r="AF1701" i="10"/>
  <c r="AF2256" i="10"/>
  <c r="A2257" i="10"/>
  <c r="AB344" i="10"/>
  <c r="AF2257" i="10" l="1"/>
  <c r="A2258" i="10"/>
  <c r="A1393" i="10"/>
  <c r="AF1392" i="10"/>
  <c r="AB437" i="10"/>
  <c r="AF1702" i="10"/>
  <c r="A1703" i="10"/>
  <c r="G347" i="10"/>
  <c r="AA346" i="10"/>
  <c r="Z346" i="10"/>
  <c r="I439" i="10"/>
  <c r="AA438" i="10"/>
  <c r="AB438" i="10" s="1"/>
  <c r="Z438" i="10"/>
  <c r="G348" i="10" l="1"/>
  <c r="AA347" i="10"/>
  <c r="Z347" i="10"/>
  <c r="I440" i="10"/>
  <c r="AA439" i="10"/>
  <c r="Z439" i="10"/>
  <c r="A1704" i="10"/>
  <c r="AF1703" i="10"/>
  <c r="A1394" i="10"/>
  <c r="AF1393" i="10"/>
  <c r="AF2258" i="10"/>
  <c r="A2259" i="10"/>
  <c r="AB346" i="10"/>
  <c r="A2260" i="10" l="1"/>
  <c r="AF2259" i="10"/>
  <c r="I441" i="10"/>
  <c r="AA440" i="10"/>
  <c r="AB440" i="10" s="1"/>
  <c r="Z440" i="10"/>
  <c r="AF1704" i="10"/>
  <c r="A1705" i="10"/>
  <c r="AB347" i="10"/>
  <c r="A1395" i="10"/>
  <c r="AF1394" i="10"/>
  <c r="AB439" i="10"/>
  <c r="G349" i="10"/>
  <c r="AA348" i="10"/>
  <c r="Z348" i="10"/>
  <c r="G350" i="10" l="1"/>
  <c r="AA349" i="10"/>
  <c r="Z349" i="10"/>
  <c r="A1706" i="10"/>
  <c r="AF1705" i="10"/>
  <c r="I442" i="10"/>
  <c r="AA441" i="10"/>
  <c r="Z441" i="10"/>
  <c r="AB348" i="10"/>
  <c r="AF1395" i="10"/>
  <c r="A1396" i="10"/>
  <c r="A2261" i="10"/>
  <c r="AF2260" i="10"/>
  <c r="A2262" i="10" l="1"/>
  <c r="AF2261" i="10"/>
  <c r="AF1706" i="10"/>
  <c r="A1707" i="10"/>
  <c r="AF1396" i="10"/>
  <c r="A1397" i="10"/>
  <c r="AB441" i="10"/>
  <c r="I443" i="10"/>
  <c r="AA442" i="10"/>
  <c r="Z442" i="10"/>
  <c r="AB349" i="10"/>
  <c r="G351" i="10"/>
  <c r="AA350" i="10"/>
  <c r="Z350" i="10"/>
  <c r="G352" i="10" l="1"/>
  <c r="AA351" i="10"/>
  <c r="Z351" i="10"/>
  <c r="I444" i="10"/>
  <c r="AA443" i="10"/>
  <c r="Z443" i="10"/>
  <c r="A1708" i="10"/>
  <c r="AF1707" i="10"/>
  <c r="A1398" i="10"/>
  <c r="AF1397" i="10"/>
  <c r="AB350" i="10"/>
  <c r="AB442" i="10"/>
  <c r="AF2262" i="10"/>
  <c r="A2263" i="10"/>
  <c r="AA444" i="10" l="1"/>
  <c r="I445" i="10"/>
  <c r="Z444" i="10"/>
  <c r="A1709" i="10"/>
  <c r="AF1708" i="10"/>
  <c r="A2264" i="10"/>
  <c r="AF2263" i="10"/>
  <c r="AB351" i="10"/>
  <c r="A1399" i="10"/>
  <c r="AF1398" i="10"/>
  <c r="AB443" i="10"/>
  <c r="AA352" i="10"/>
  <c r="AB352" i="10" s="1"/>
  <c r="G353" i="10"/>
  <c r="Z352" i="10"/>
  <c r="A1710" i="10" l="1"/>
  <c r="AF1709" i="10"/>
  <c r="A2265" i="10"/>
  <c r="AF2264" i="10"/>
  <c r="I446" i="10"/>
  <c r="AA445" i="10"/>
  <c r="Z445" i="10"/>
  <c r="G354" i="10"/>
  <c r="AA353" i="10"/>
  <c r="Z353" i="10"/>
  <c r="AF1399" i="10"/>
  <c r="A1400" i="10"/>
  <c r="AB444" i="10"/>
  <c r="A1401" i="10" l="1"/>
  <c r="AF1400" i="10"/>
  <c r="G355" i="10"/>
  <c r="AA354" i="10"/>
  <c r="AB354" i="10" s="1"/>
  <c r="Z354" i="10"/>
  <c r="AF2265" i="10"/>
  <c r="A2266" i="10"/>
  <c r="AB445" i="10"/>
  <c r="AB353" i="10"/>
  <c r="I447" i="10"/>
  <c r="AA446" i="10"/>
  <c r="Z446" i="10"/>
  <c r="A1711" i="10"/>
  <c r="AF1710" i="10"/>
  <c r="AB446" i="10" l="1"/>
  <c r="AF2266" i="10"/>
  <c r="A2267" i="10"/>
  <c r="G356" i="10"/>
  <c r="AA355" i="10"/>
  <c r="Z355" i="10"/>
  <c r="I448" i="10"/>
  <c r="AA447" i="10"/>
  <c r="AB447" i="10" s="1"/>
  <c r="Z447" i="10"/>
  <c r="A1712" i="10"/>
  <c r="AF1711" i="10"/>
  <c r="A1402" i="10"/>
  <c r="AF1401" i="10"/>
  <c r="A1403" i="10" l="1"/>
  <c r="AF1402" i="10"/>
  <c r="AA356" i="10"/>
  <c r="AB356" i="10" s="1"/>
  <c r="G357" i="10"/>
  <c r="Z356" i="10"/>
  <c r="I449" i="10"/>
  <c r="AA448" i="10"/>
  <c r="Z448" i="10"/>
  <c r="A2268" i="10"/>
  <c r="AF2267" i="10"/>
  <c r="A1713" i="10"/>
  <c r="AF1712" i="10"/>
  <c r="AB355" i="10"/>
  <c r="G358" i="10" l="1"/>
  <c r="AA357" i="10"/>
  <c r="Z357" i="10"/>
  <c r="AF1713" i="10"/>
  <c r="A1714" i="10"/>
  <c r="AB448" i="10"/>
  <c r="I450" i="10"/>
  <c r="AA449" i="10"/>
  <c r="AB449" i="10" s="1"/>
  <c r="Z449" i="10"/>
  <c r="A2269" i="10"/>
  <c r="AF2268" i="10"/>
  <c r="AF1403" i="10"/>
  <c r="A1404" i="10"/>
  <c r="AB357" i="10" l="1"/>
  <c r="I451" i="10"/>
  <c r="AA450" i="10"/>
  <c r="Z450" i="10"/>
  <c r="A2270" i="10"/>
  <c r="AF2269" i="10"/>
  <c r="AF1404" i="10"/>
  <c r="A1405" i="10"/>
  <c r="A1715" i="10"/>
  <c r="AF1714" i="10"/>
  <c r="G359" i="10"/>
  <c r="AA358" i="10"/>
  <c r="AB358" i="10" s="1"/>
  <c r="Z358" i="10"/>
  <c r="A1406" i="10" l="1"/>
  <c r="AF1405" i="10"/>
  <c r="G360" i="10"/>
  <c r="AA359" i="10"/>
  <c r="AB359" i="10" s="1"/>
  <c r="Z359" i="10"/>
  <c r="AB450" i="10"/>
  <c r="I452" i="10"/>
  <c r="AA451" i="10"/>
  <c r="AB451" i="10" s="1"/>
  <c r="Z451" i="10"/>
  <c r="AF1715" i="10"/>
  <c r="A1716" i="10"/>
  <c r="AF2270" i="10"/>
  <c r="A2271" i="10"/>
  <c r="A1717" i="10" l="1"/>
  <c r="AF1716" i="10"/>
  <c r="I554" i="10"/>
  <c r="AA452" i="10"/>
  <c r="AB452" i="10" s="1"/>
  <c r="Z452" i="10"/>
  <c r="G361" i="10"/>
  <c r="AA360" i="10"/>
  <c r="Z360" i="10"/>
  <c r="A2272" i="10"/>
  <c r="AF2271" i="10"/>
  <c r="A1407" i="10"/>
  <c r="AF1406" i="10"/>
  <c r="AF1407" i="10" l="1"/>
  <c r="A1408" i="10"/>
  <c r="AB360" i="10"/>
  <c r="I555" i="10"/>
  <c r="Z554" i="10"/>
  <c r="AA554" i="10"/>
  <c r="G362" i="10"/>
  <c r="AA361" i="10"/>
  <c r="AB361" i="10" s="1"/>
  <c r="Z361" i="10"/>
  <c r="AF2272" i="10"/>
  <c r="A2273" i="10"/>
  <c r="AF1717" i="10"/>
  <c r="A1718" i="10"/>
  <c r="I556" i="10" l="1"/>
  <c r="AA555" i="10"/>
  <c r="Z555" i="10"/>
  <c r="AF2273" i="10"/>
  <c r="A2274" i="10"/>
  <c r="AF2274" i="10" s="1"/>
  <c r="AA362" i="10"/>
  <c r="G363" i="10"/>
  <c r="Z362" i="10"/>
  <c r="AB554" i="10"/>
  <c r="A1409" i="10"/>
  <c r="AF1408" i="10"/>
  <c r="A1719" i="10"/>
  <c r="AF1718" i="10"/>
  <c r="G364" i="10" l="1"/>
  <c r="AA363" i="10"/>
  <c r="Z363" i="10"/>
  <c r="A1720" i="10"/>
  <c r="AF1719" i="10"/>
  <c r="A1410" i="10"/>
  <c r="AF1409" i="10"/>
  <c r="AB362" i="10"/>
  <c r="AB555" i="10"/>
  <c r="I557" i="10"/>
  <c r="AA556" i="10"/>
  <c r="Z556" i="10"/>
  <c r="AF1720" i="10" l="1"/>
  <c r="A1721" i="10"/>
  <c r="AB556" i="10"/>
  <c r="I558" i="10"/>
  <c r="AA557" i="10"/>
  <c r="AB557" i="10" s="1"/>
  <c r="Z557" i="10"/>
  <c r="A1411" i="10"/>
  <c r="AF1410" i="10"/>
  <c r="AB363" i="10"/>
  <c r="G365" i="10"/>
  <c r="AA364" i="10"/>
  <c r="Z364" i="10"/>
  <c r="I559" i="10" l="1"/>
  <c r="AA558" i="10"/>
  <c r="Z558" i="10"/>
  <c r="AB364" i="10"/>
  <c r="AF1411" i="10"/>
  <c r="A1412" i="10"/>
  <c r="G366" i="10"/>
  <c r="AA365" i="10"/>
  <c r="AB365" i="10" s="1"/>
  <c r="Z365" i="10"/>
  <c r="A1722" i="10"/>
  <c r="AF1721" i="10"/>
  <c r="G367" i="10" l="1"/>
  <c r="AA366" i="10"/>
  <c r="AB366" i="10" s="1"/>
  <c r="Z366" i="10"/>
  <c r="A1723" i="10"/>
  <c r="AF1722" i="10"/>
  <c r="AF1412" i="10"/>
  <c r="A1413" i="10"/>
  <c r="AB558" i="10"/>
  <c r="I560" i="10"/>
  <c r="AA559" i="10"/>
  <c r="AB559" i="10" s="1"/>
  <c r="Z559" i="10"/>
  <c r="A1724" i="10" l="1"/>
  <c r="AF1723" i="10"/>
  <c r="A1414" i="10"/>
  <c r="AF1413" i="10"/>
  <c r="I561" i="10"/>
  <c r="AA560" i="10"/>
  <c r="Z560" i="10"/>
  <c r="G368" i="10"/>
  <c r="AA367" i="10"/>
  <c r="AB367" i="10" s="1"/>
  <c r="Z367" i="10"/>
  <c r="G369" i="10" l="1"/>
  <c r="AA368" i="10"/>
  <c r="Z368" i="10"/>
  <c r="A1415" i="10"/>
  <c r="AF1414" i="10"/>
  <c r="AB560" i="10"/>
  <c r="I562" i="10"/>
  <c r="AA561" i="10"/>
  <c r="AB561" i="10" s="1"/>
  <c r="Z561" i="10"/>
  <c r="AF1724" i="10"/>
  <c r="A1725" i="10"/>
  <c r="AF1415" i="10" l="1"/>
  <c r="A1416" i="10"/>
  <c r="A1726" i="10"/>
  <c r="AF1725" i="10"/>
  <c r="I563" i="10"/>
  <c r="AA562" i="10"/>
  <c r="Z562" i="10"/>
  <c r="AB368" i="10"/>
  <c r="AA369" i="10"/>
  <c r="G370" i="10"/>
  <c r="Z369" i="10"/>
  <c r="G371" i="10" l="1"/>
  <c r="AA370" i="10"/>
  <c r="Z370" i="10"/>
  <c r="AF1726" i="10"/>
  <c r="A1727" i="10"/>
  <c r="AB562" i="10"/>
  <c r="A1417" i="10"/>
  <c r="AF1416" i="10"/>
  <c r="AB369" i="10"/>
  <c r="I564" i="10"/>
  <c r="AA563" i="10"/>
  <c r="Z563" i="10"/>
  <c r="AB370" i="10" l="1"/>
  <c r="AB563" i="10"/>
  <c r="A1418" i="10"/>
  <c r="AF1417" i="10"/>
  <c r="I565" i="10"/>
  <c r="AA564" i="10"/>
  <c r="Z564" i="10"/>
  <c r="A1728" i="10"/>
  <c r="AF1727" i="10"/>
  <c r="G372" i="10"/>
  <c r="AA371" i="10"/>
  <c r="Z371" i="10"/>
  <c r="AF1728" i="10" l="1"/>
  <c r="A1729" i="10"/>
  <c r="AB371" i="10"/>
  <c r="A1419" i="10"/>
  <c r="AF1418" i="10"/>
  <c r="AA372" i="10"/>
  <c r="G373" i="10"/>
  <c r="Z372" i="10"/>
  <c r="AB564" i="10"/>
  <c r="I566" i="10"/>
  <c r="AA565" i="10"/>
  <c r="Z565" i="10"/>
  <c r="AF1419" i="10" l="1"/>
  <c r="A1420" i="10"/>
  <c r="AB565" i="10"/>
  <c r="G374" i="10"/>
  <c r="AA373" i="10"/>
  <c r="Z373" i="10"/>
  <c r="I567" i="10"/>
  <c r="AA566" i="10"/>
  <c r="AB566" i="10" s="1"/>
  <c r="Z566" i="10"/>
  <c r="AB372" i="10"/>
  <c r="A1730" i="10"/>
  <c r="AF1729" i="10"/>
  <c r="AF1420" i="10" l="1"/>
  <c r="A1421" i="10"/>
  <c r="G375" i="10"/>
  <c r="AA374" i="10"/>
  <c r="AB374" i="10" s="1"/>
  <c r="Z374" i="10"/>
  <c r="AF1730" i="10"/>
  <c r="A1731" i="10"/>
  <c r="I568" i="10"/>
  <c r="AA567" i="10"/>
  <c r="AB567" i="10" s="1"/>
  <c r="Z567" i="10"/>
  <c r="AB373" i="10"/>
  <c r="I569" i="10" l="1"/>
  <c r="AA568" i="10"/>
  <c r="Z568" i="10"/>
  <c r="A1732" i="10"/>
  <c r="AF1731" i="10"/>
  <c r="G376" i="10"/>
  <c r="AA375" i="10"/>
  <c r="AB375" i="10" s="1"/>
  <c r="Z375" i="10"/>
  <c r="A1422" i="10"/>
  <c r="AF1421" i="10"/>
  <c r="A1733" i="10" l="1"/>
  <c r="AF1732" i="10"/>
  <c r="G377" i="10"/>
  <c r="AA376" i="10"/>
  <c r="AB376" i="10" s="1"/>
  <c r="Z376" i="10"/>
  <c r="AB568" i="10"/>
  <c r="A1423" i="10"/>
  <c r="AF1422" i="10"/>
  <c r="I570" i="10"/>
  <c r="AA569" i="10"/>
  <c r="Z569" i="10"/>
  <c r="AF1423" i="10" l="1"/>
  <c r="A1424" i="10"/>
  <c r="AA377" i="10"/>
  <c r="AB377" i="10" s="1"/>
  <c r="G378" i="10"/>
  <c r="Z377" i="10"/>
  <c r="AB569" i="10"/>
  <c r="I571" i="10"/>
  <c r="AA570" i="10"/>
  <c r="AB570" i="10" s="1"/>
  <c r="Z570" i="10"/>
  <c r="AF1733" i="10"/>
  <c r="A1734" i="10"/>
  <c r="G379" i="10" l="1"/>
  <c r="AA378" i="10"/>
  <c r="Z378" i="10"/>
  <c r="A1735" i="10"/>
  <c r="AF1734" i="10"/>
  <c r="I572" i="10"/>
  <c r="AA571" i="10"/>
  <c r="AB571" i="10" s="1"/>
  <c r="Z571" i="10"/>
  <c r="A1425" i="10"/>
  <c r="AF1424" i="10"/>
  <c r="A1736" i="10" l="1"/>
  <c r="AF1735" i="10"/>
  <c r="AB378" i="10"/>
  <c r="I573" i="10"/>
  <c r="AA572" i="10"/>
  <c r="Z572" i="10"/>
  <c r="A1426" i="10"/>
  <c r="AF1425" i="10"/>
  <c r="G380" i="10"/>
  <c r="AA379" i="10"/>
  <c r="Z379" i="10"/>
  <c r="I574" i="10" l="1"/>
  <c r="AA573" i="10"/>
  <c r="Z573" i="10"/>
  <c r="A1427" i="10"/>
  <c r="AF1426" i="10"/>
  <c r="AB379" i="10"/>
  <c r="G381" i="10"/>
  <c r="AA380" i="10"/>
  <c r="AB380" i="10" s="1"/>
  <c r="Z380" i="10"/>
  <c r="AB572" i="10"/>
  <c r="A1737" i="10"/>
  <c r="AF1736" i="10"/>
  <c r="AF1737" i="10" l="1"/>
  <c r="A1738" i="10"/>
  <c r="AA381" i="10"/>
  <c r="AB381" i="10" s="1"/>
  <c r="G382" i="10"/>
  <c r="Z381" i="10"/>
  <c r="AB573" i="10"/>
  <c r="AF1427" i="10"/>
  <c r="A1428" i="10"/>
  <c r="I575" i="10"/>
  <c r="AA574" i="10"/>
  <c r="Z574" i="10"/>
  <c r="AF1428" i="10" l="1"/>
  <c r="A1429" i="10"/>
  <c r="AA382" i="10"/>
  <c r="AB382" i="10" s="1"/>
  <c r="G383" i="10"/>
  <c r="Z382" i="10"/>
  <c r="A1739" i="10"/>
  <c r="AF1738" i="10"/>
  <c r="AB574" i="10"/>
  <c r="I576" i="10"/>
  <c r="AA575" i="10"/>
  <c r="Z575" i="10"/>
  <c r="AF1739" i="10" l="1"/>
  <c r="A1740" i="10"/>
  <c r="A1430" i="10"/>
  <c r="AF1429" i="10"/>
  <c r="G384" i="10"/>
  <c r="AA383" i="10"/>
  <c r="Z383" i="10"/>
  <c r="AB575" i="10"/>
  <c r="I577" i="10"/>
  <c r="AA576" i="10"/>
  <c r="Z576" i="10"/>
  <c r="AB576" i="10" l="1"/>
  <c r="AB383" i="10"/>
  <c r="A1741" i="10"/>
  <c r="AF1740" i="10"/>
  <c r="A1431" i="10"/>
  <c r="AF1430" i="10"/>
  <c r="I578" i="10"/>
  <c r="AA577" i="10"/>
  <c r="AB577" i="10" s="1"/>
  <c r="Z577" i="10"/>
  <c r="G385" i="10"/>
  <c r="AA384" i="10"/>
  <c r="Z384" i="10"/>
  <c r="AB384" i="10" l="1"/>
  <c r="I579" i="10"/>
  <c r="AA578" i="10"/>
  <c r="Z578" i="10"/>
  <c r="AF1741" i="10"/>
  <c r="A1742" i="10"/>
  <c r="G386" i="10"/>
  <c r="AA385" i="10"/>
  <c r="AB385" i="10" s="1"/>
  <c r="Z385" i="10"/>
  <c r="AF1431" i="10"/>
  <c r="A1432" i="10"/>
  <c r="A1433" i="10" l="1"/>
  <c r="AF1432" i="10"/>
  <c r="AA386" i="10"/>
  <c r="AB386" i="10" s="1"/>
  <c r="G387" i="10"/>
  <c r="Z386" i="10"/>
  <c r="A1743" i="10"/>
  <c r="AF1742" i="10"/>
  <c r="I580" i="10"/>
  <c r="AA579" i="10"/>
  <c r="Z579" i="10"/>
  <c r="AB578" i="10"/>
  <c r="I581" i="10" l="1"/>
  <c r="AA580" i="10"/>
  <c r="Z580" i="10"/>
  <c r="G388" i="10"/>
  <c r="AA387" i="10"/>
  <c r="Z387" i="10"/>
  <c r="A1744" i="10"/>
  <c r="AF1743" i="10"/>
  <c r="AB579" i="10"/>
  <c r="A1434" i="10"/>
  <c r="AF1433" i="10"/>
  <c r="AF1744" i="10" l="1"/>
  <c r="A1745" i="10"/>
  <c r="G389" i="10"/>
  <c r="AA388" i="10"/>
  <c r="AB388" i="10" s="1"/>
  <c r="Z388" i="10"/>
  <c r="A1435" i="10"/>
  <c r="AF1434" i="10"/>
  <c r="AB580" i="10"/>
  <c r="AB387" i="10"/>
  <c r="I582" i="10"/>
  <c r="AA581" i="10"/>
  <c r="Z581" i="10"/>
  <c r="AA389" i="10" l="1"/>
  <c r="G390" i="10"/>
  <c r="Z389" i="10"/>
  <c r="AB581" i="10"/>
  <c r="I583" i="10"/>
  <c r="AA582" i="10"/>
  <c r="Z582" i="10"/>
  <c r="AF1435" i="10"/>
  <c r="A1436" i="10"/>
  <c r="A1746" i="10"/>
  <c r="AF1745" i="10"/>
  <c r="A1747" i="10" l="1"/>
  <c r="AF1746" i="10"/>
  <c r="AB582" i="10"/>
  <c r="G462" i="10"/>
  <c r="AA390" i="10"/>
  <c r="AB390" i="10" s="1"/>
  <c r="Z390" i="10"/>
  <c r="AF1436" i="10"/>
  <c r="A1437" i="10"/>
  <c r="I584" i="10"/>
  <c r="AA583" i="10"/>
  <c r="Z583" i="10"/>
  <c r="AB389" i="10"/>
  <c r="A1748" i="10" l="1"/>
  <c r="AF1747" i="10"/>
  <c r="I585" i="10"/>
  <c r="AA584" i="10"/>
  <c r="AB584" i="10" s="1"/>
  <c r="Z584" i="10"/>
  <c r="A1438" i="10"/>
  <c r="AF1437" i="10"/>
  <c r="Z462" i="10"/>
  <c r="AA462" i="10"/>
  <c r="G463" i="10"/>
  <c r="AB583" i="10"/>
  <c r="Z463" i="10" l="1"/>
  <c r="G464" i="10"/>
  <c r="AA463" i="10"/>
  <c r="AB463" i="10" s="1"/>
  <c r="A1439" i="10"/>
  <c r="AF1438" i="10"/>
  <c r="I586" i="10"/>
  <c r="AA585" i="10"/>
  <c r="Z585" i="10"/>
  <c r="AB462" i="10"/>
  <c r="AF1748" i="10"/>
  <c r="A1749" i="10"/>
  <c r="I587" i="10" l="1"/>
  <c r="AA586" i="10"/>
  <c r="Z586" i="10"/>
  <c r="Z464" i="10"/>
  <c r="G465" i="10"/>
  <c r="AA464" i="10"/>
  <c r="AF1439" i="10"/>
  <c r="A1440" i="10"/>
  <c r="A1750" i="10"/>
  <c r="AF1749" i="10"/>
  <c r="AB585" i="10"/>
  <c r="A1441" i="10" l="1"/>
  <c r="AF1440" i="10"/>
  <c r="AB586" i="10"/>
  <c r="AB464" i="10"/>
  <c r="AF1750" i="10"/>
  <c r="A1751" i="10"/>
  <c r="Z465" i="10"/>
  <c r="G466" i="10"/>
  <c r="AA465" i="10"/>
  <c r="I588" i="10"/>
  <c r="AA587" i="10"/>
  <c r="Z587" i="10"/>
  <c r="AB587" i="10" l="1"/>
  <c r="Z466" i="10"/>
  <c r="G467" i="10"/>
  <c r="AA466" i="10"/>
  <c r="AB466" i="10" s="1"/>
  <c r="I589" i="10"/>
  <c r="AA588" i="10"/>
  <c r="Z588" i="10"/>
  <c r="AF1751" i="10"/>
  <c r="A1752" i="10"/>
  <c r="AB465" i="10"/>
  <c r="A1442" i="10"/>
  <c r="AF1441" i="10"/>
  <c r="A1443" i="10" l="1"/>
  <c r="AF1442" i="10"/>
  <c r="Z467" i="10"/>
  <c r="G468" i="10"/>
  <c r="AA467" i="10"/>
  <c r="AB467" i="10" s="1"/>
  <c r="AB588" i="10"/>
  <c r="A1753" i="10"/>
  <c r="AF1752" i="10"/>
  <c r="I590" i="10"/>
  <c r="AA589" i="10"/>
  <c r="AB589" i="10" s="1"/>
  <c r="Z589" i="10"/>
  <c r="AF1443" i="10" l="1"/>
  <c r="A1444" i="10"/>
  <c r="Z468" i="10"/>
  <c r="G469" i="10"/>
  <c r="AA468" i="10"/>
  <c r="AB468" i="10" s="1"/>
  <c r="A1754" i="10"/>
  <c r="AF1753" i="10"/>
  <c r="I591" i="10"/>
  <c r="AA590" i="10"/>
  <c r="AB590" i="10" s="1"/>
  <c r="Z590" i="10"/>
  <c r="I592" i="10" l="1"/>
  <c r="AA591" i="10"/>
  <c r="Z591" i="10"/>
  <c r="Z469" i="10"/>
  <c r="G470" i="10"/>
  <c r="AA469" i="10"/>
  <c r="A1755" i="10"/>
  <c r="AF1754" i="10"/>
  <c r="AF1444" i="10"/>
  <c r="A1445" i="10"/>
  <c r="AB591" i="10" l="1"/>
  <c r="AF1755" i="10"/>
  <c r="A1756" i="10"/>
  <c r="A1446" i="10"/>
  <c r="AF1445" i="10"/>
  <c r="AB469" i="10"/>
  <c r="Z470" i="10"/>
  <c r="G471" i="10"/>
  <c r="AA470" i="10"/>
  <c r="AB470" i="10" s="1"/>
  <c r="I593" i="10"/>
  <c r="AA592" i="10"/>
  <c r="Z592" i="10"/>
  <c r="Z471" i="10" l="1"/>
  <c r="G472" i="10"/>
  <c r="AA471" i="10"/>
  <c r="AB471" i="10" s="1"/>
  <c r="A1447" i="10"/>
  <c r="AF1446" i="10"/>
  <c r="AB592" i="10"/>
  <c r="A1757" i="10"/>
  <c r="AF1756" i="10"/>
  <c r="I594" i="10"/>
  <c r="AA593" i="10"/>
  <c r="AB593" i="10" s="1"/>
  <c r="Z593" i="10"/>
  <c r="AF1447" i="10" l="1"/>
  <c r="A1448" i="10"/>
  <c r="AF1757" i="10"/>
  <c r="A1758" i="10"/>
  <c r="Z472" i="10"/>
  <c r="G473" i="10"/>
  <c r="AA472" i="10"/>
  <c r="AB472" i="10" s="1"/>
  <c r="I595" i="10"/>
  <c r="AA594" i="10"/>
  <c r="AB594" i="10" s="1"/>
  <c r="Z594" i="10"/>
  <c r="I596" i="10" l="1"/>
  <c r="AA595" i="10"/>
  <c r="Z595" i="10"/>
  <c r="AF1758" i="10"/>
  <c r="A1759" i="10"/>
  <c r="Z473" i="10"/>
  <c r="G474" i="10"/>
  <c r="AA473" i="10"/>
  <c r="AB473" i="10" s="1"/>
  <c r="A1449" i="10"/>
  <c r="AF1448" i="10"/>
  <c r="Z474" i="10" l="1"/>
  <c r="G475" i="10"/>
  <c r="AA474" i="10"/>
  <c r="AB474" i="10" s="1"/>
  <c r="AB595" i="10"/>
  <c r="A1450" i="10"/>
  <c r="AF1449" i="10"/>
  <c r="AF1759" i="10"/>
  <c r="A1760" i="10"/>
  <c r="I597" i="10"/>
  <c r="AA596" i="10"/>
  <c r="Z596" i="10"/>
  <c r="A1761" i="10" l="1"/>
  <c r="AF1760" i="10"/>
  <c r="Z475" i="10"/>
  <c r="G476" i="10"/>
  <c r="AA475" i="10"/>
  <c r="AB596" i="10"/>
  <c r="I598" i="10"/>
  <c r="AA597" i="10"/>
  <c r="AB597" i="10" s="1"/>
  <c r="Z597" i="10"/>
  <c r="A1451" i="10"/>
  <c r="AF1450" i="10"/>
  <c r="Z476" i="10" l="1"/>
  <c r="G477" i="10"/>
  <c r="AA476" i="10"/>
  <c r="AB476" i="10" s="1"/>
  <c r="I599" i="10"/>
  <c r="AA598" i="10"/>
  <c r="AB598" i="10" s="1"/>
  <c r="Z598" i="10"/>
  <c r="AF1451" i="10"/>
  <c r="A1452" i="10"/>
  <c r="AB475" i="10"/>
  <c r="A1762" i="10"/>
  <c r="AF1761" i="10"/>
  <c r="I600" i="10" l="1"/>
  <c r="AA599" i="10"/>
  <c r="Z599" i="10"/>
  <c r="A1763" i="10"/>
  <c r="AF1762" i="10"/>
  <c r="Z477" i="10"/>
  <c r="AA477" i="10"/>
  <c r="AB477" i="10" s="1"/>
  <c r="G478" i="10"/>
  <c r="AF1452" i="10"/>
  <c r="A1453" i="10"/>
  <c r="AB599" i="10" l="1"/>
  <c r="Z478" i="10"/>
  <c r="AA478" i="10"/>
  <c r="AB478" i="10" s="1"/>
  <c r="G479" i="10"/>
  <c r="A1764" i="10"/>
  <c r="AF1763" i="10"/>
  <c r="A1454" i="10"/>
  <c r="AF1453" i="10"/>
  <c r="I601" i="10"/>
  <c r="AA600" i="10"/>
  <c r="Z600" i="10"/>
  <c r="AB600" i="10" l="1"/>
  <c r="Z479" i="10"/>
  <c r="AA479" i="10"/>
  <c r="AB479" i="10" s="1"/>
  <c r="G480" i="10"/>
  <c r="A1455" i="10"/>
  <c r="AF1454" i="10"/>
  <c r="I602" i="10"/>
  <c r="AA601" i="10"/>
  <c r="AB601" i="10" s="1"/>
  <c r="Z601" i="10"/>
  <c r="AF1764" i="10"/>
  <c r="A1765" i="10"/>
  <c r="Z480" i="10" l="1"/>
  <c r="G481" i="10"/>
  <c r="AA480" i="10"/>
  <c r="A1766" i="10"/>
  <c r="AF1765" i="10"/>
  <c r="I603" i="10"/>
  <c r="AA602" i="10"/>
  <c r="Z602" i="10"/>
  <c r="AF1455" i="10"/>
  <c r="A1456" i="10"/>
  <c r="AF1766" i="10" l="1"/>
  <c r="A1767" i="10"/>
  <c r="AB480" i="10"/>
  <c r="AB602" i="10"/>
  <c r="A1457" i="10"/>
  <c r="AF1456" i="10"/>
  <c r="I604" i="10"/>
  <c r="AA603" i="10"/>
  <c r="AB603" i="10" s="1"/>
  <c r="Z603" i="10"/>
  <c r="Z481" i="10"/>
  <c r="AA481" i="10"/>
  <c r="AB481" i="10" s="1"/>
  <c r="G482" i="10"/>
  <c r="Z482" i="10" l="1"/>
  <c r="AA482" i="10"/>
  <c r="AB482" i="10" s="1"/>
  <c r="G483" i="10"/>
  <c r="I605" i="10"/>
  <c r="AA604" i="10"/>
  <c r="Z604" i="10"/>
  <c r="A1768" i="10"/>
  <c r="AF1767" i="10"/>
  <c r="A1458" i="10"/>
  <c r="AF1457" i="10"/>
  <c r="I606" i="10" l="1"/>
  <c r="AA605" i="10"/>
  <c r="Z605" i="10"/>
  <c r="AF1768" i="10"/>
  <c r="A1769" i="10"/>
  <c r="Z483" i="10"/>
  <c r="AA483" i="10"/>
  <c r="AB483" i="10" s="1"/>
  <c r="G484" i="10"/>
  <c r="A1459" i="10"/>
  <c r="AF1458" i="10"/>
  <c r="AB604" i="10"/>
  <c r="AB605" i="10" l="1"/>
  <c r="Z484" i="10"/>
  <c r="G485" i="10"/>
  <c r="AA484" i="10"/>
  <c r="AB484" i="10" s="1"/>
  <c r="AF1459" i="10"/>
  <c r="A1460" i="10"/>
  <c r="A1770" i="10"/>
  <c r="AF1769" i="10"/>
  <c r="I607" i="10"/>
  <c r="AA606" i="10"/>
  <c r="Z606" i="10"/>
  <c r="AF1770" i="10" l="1"/>
  <c r="A1771" i="10"/>
  <c r="Z485" i="10"/>
  <c r="AA485" i="10"/>
  <c r="AB485" i="10" s="1"/>
  <c r="G486" i="10"/>
  <c r="AB606" i="10"/>
  <c r="AF1460" i="10"/>
  <c r="A1461" i="10"/>
  <c r="I608" i="10"/>
  <c r="AA607" i="10"/>
  <c r="Z607" i="10"/>
  <c r="A1462" i="10" l="1"/>
  <c r="AF1461" i="10"/>
  <c r="AB607" i="10"/>
  <c r="A1772" i="10"/>
  <c r="AF1771" i="10"/>
  <c r="I609" i="10"/>
  <c r="AA608" i="10"/>
  <c r="Z608" i="10"/>
  <c r="Z486" i="10"/>
  <c r="G487" i="10"/>
  <c r="AA486" i="10"/>
  <c r="AB486" i="10" s="1"/>
  <c r="AF1772" i="10" l="1"/>
  <c r="A1773" i="10"/>
  <c r="AB608" i="10"/>
  <c r="Z487" i="10"/>
  <c r="AA487" i="10"/>
  <c r="G488" i="10"/>
  <c r="I610" i="10"/>
  <c r="AA609" i="10"/>
  <c r="AB609" i="10" s="1"/>
  <c r="Z609" i="10"/>
  <c r="A1463" i="10"/>
  <c r="AF1462" i="10"/>
  <c r="I611" i="10" l="1"/>
  <c r="AA610" i="10"/>
  <c r="Z610" i="10"/>
  <c r="AF1463" i="10"/>
  <c r="A1464" i="10"/>
  <c r="Z488" i="10"/>
  <c r="AA488" i="10"/>
  <c r="AB488" i="10" s="1"/>
  <c r="G489" i="10"/>
  <c r="A1774" i="10"/>
  <c r="AF1773" i="10"/>
  <c r="AB487" i="10"/>
  <c r="Z489" i="10" l="1"/>
  <c r="AA489" i="10"/>
  <c r="G490" i="10"/>
  <c r="AB610" i="10"/>
  <c r="A1775" i="10"/>
  <c r="AF1774" i="10"/>
  <c r="A1465" i="10"/>
  <c r="AF1464" i="10"/>
  <c r="I612" i="10"/>
  <c r="AA611" i="10"/>
  <c r="Z611" i="10"/>
  <c r="A1466" i="10" l="1"/>
  <c r="AF1465" i="10"/>
  <c r="Z490" i="10"/>
  <c r="G491" i="10"/>
  <c r="AA490" i="10"/>
  <c r="AB611" i="10"/>
  <c r="AB489" i="10"/>
  <c r="I613" i="10"/>
  <c r="AA612" i="10"/>
  <c r="Z612" i="10"/>
  <c r="A1776" i="10"/>
  <c r="AF1775" i="10"/>
  <c r="I614" i="10" l="1"/>
  <c r="AA613" i="10"/>
  <c r="Z613" i="10"/>
  <c r="Z491" i="10"/>
  <c r="AA491" i="10"/>
  <c r="G492" i="10"/>
  <c r="A1777" i="10"/>
  <c r="AF1776" i="10"/>
  <c r="AB612" i="10"/>
  <c r="AB490" i="10"/>
  <c r="A1467" i="10"/>
  <c r="AF1466" i="10"/>
  <c r="A1778" i="10" l="1"/>
  <c r="AF1777" i="10"/>
  <c r="Z492" i="10"/>
  <c r="G493" i="10"/>
  <c r="AA492" i="10"/>
  <c r="AB613" i="10"/>
  <c r="AF1467" i="10"/>
  <c r="A1468" i="10"/>
  <c r="AB491" i="10"/>
  <c r="I615" i="10"/>
  <c r="AA614" i="10"/>
  <c r="Z614" i="10"/>
  <c r="AF1468" i="10" l="1"/>
  <c r="A1469" i="10"/>
  <c r="Z493" i="10"/>
  <c r="AA493" i="10"/>
  <c r="AB493" i="10" s="1"/>
  <c r="G494" i="10"/>
  <c r="AB614" i="10"/>
  <c r="I616" i="10"/>
  <c r="AA615" i="10"/>
  <c r="AB615" i="10" s="1"/>
  <c r="Z615" i="10"/>
  <c r="AB492" i="10"/>
  <c r="A1779" i="10"/>
  <c r="AF1778" i="10"/>
  <c r="AF1779" i="10" l="1"/>
  <c r="A1780" i="10"/>
  <c r="I617" i="10"/>
  <c r="AA616" i="10"/>
  <c r="AB616" i="10" s="1"/>
  <c r="Z616" i="10"/>
  <c r="A1470" i="10"/>
  <c r="AF1469" i="10"/>
  <c r="Z494" i="10"/>
  <c r="G495" i="10"/>
  <c r="AA494" i="10"/>
  <c r="I618" i="10" l="1"/>
  <c r="AA617" i="10"/>
  <c r="Z617" i="10"/>
  <c r="AB494" i="10"/>
  <c r="A1471" i="10"/>
  <c r="AF1470" i="10"/>
  <c r="A1781" i="10"/>
  <c r="AF1780" i="10"/>
  <c r="Z495" i="10"/>
  <c r="AA495" i="10"/>
  <c r="AB495" i="10" s="1"/>
  <c r="G496" i="10"/>
  <c r="Z496" i="10" l="1"/>
  <c r="AA496" i="10"/>
  <c r="AB496" i="10" s="1"/>
  <c r="G497" i="10"/>
  <c r="AF1781" i="10"/>
  <c r="A1782" i="10"/>
  <c r="AB617" i="10"/>
  <c r="AF1471" i="10"/>
  <c r="A1472" i="10"/>
  <c r="I619" i="10"/>
  <c r="AA618" i="10"/>
  <c r="AB618" i="10" s="1"/>
  <c r="Z618" i="10"/>
  <c r="A1473" i="10" l="1"/>
  <c r="AF1472" i="10"/>
  <c r="Z497" i="10"/>
  <c r="AA497" i="10"/>
  <c r="AB497" i="10" s="1"/>
  <c r="G498" i="10"/>
  <c r="I620" i="10"/>
  <c r="AA619" i="10"/>
  <c r="AB619" i="10" s="1"/>
  <c r="Z619" i="10"/>
  <c r="A1783" i="10"/>
  <c r="AF1782" i="10"/>
  <c r="I621" i="10" l="1"/>
  <c r="AA620" i="10"/>
  <c r="AB620" i="10" s="1"/>
  <c r="Z620" i="10"/>
  <c r="AF1783" i="10"/>
  <c r="A1784" i="10"/>
  <c r="AF1784" i="10" s="1"/>
  <c r="Z498" i="10"/>
  <c r="G499" i="10"/>
  <c r="AA498" i="10"/>
  <c r="AB498" i="10" s="1"/>
  <c r="A1474" i="10"/>
  <c r="AF1473" i="10"/>
  <c r="Z499" i="10" l="1"/>
  <c r="AA499" i="10"/>
  <c r="AB499" i="10" s="1"/>
  <c r="G500" i="10"/>
  <c r="A1475" i="10"/>
  <c r="AF1474" i="10"/>
  <c r="I622" i="10"/>
  <c r="AA621" i="10"/>
  <c r="Z621" i="10"/>
  <c r="AF1475" i="10" l="1"/>
  <c r="A1476" i="10"/>
  <c r="AB621" i="10"/>
  <c r="Z500" i="10"/>
  <c r="G501" i="10"/>
  <c r="AA500" i="10"/>
  <c r="I623" i="10"/>
  <c r="AA622" i="10"/>
  <c r="AB622" i="10" s="1"/>
  <c r="Z622" i="10"/>
  <c r="I624" i="10" l="1"/>
  <c r="AA623" i="10"/>
  <c r="Z623" i="10"/>
  <c r="AB500" i="10"/>
  <c r="AF1476" i="10"/>
  <c r="A1477" i="10"/>
  <c r="Z501" i="10"/>
  <c r="AA501" i="10"/>
  <c r="AB501" i="10" s="1"/>
  <c r="G502" i="10"/>
  <c r="A1478" i="10" l="1"/>
  <c r="AF1477" i="10"/>
  <c r="AB623" i="10"/>
  <c r="Z502" i="10"/>
  <c r="G503" i="10"/>
  <c r="AA502" i="10"/>
  <c r="I625" i="10"/>
  <c r="AA624" i="10"/>
  <c r="AB624" i="10" s="1"/>
  <c r="Z624" i="10"/>
  <c r="I626" i="10" l="1"/>
  <c r="AA625" i="10"/>
  <c r="Z625" i="10"/>
  <c r="AB502" i="10"/>
  <c r="Z503" i="10"/>
  <c r="AA503" i="10"/>
  <c r="AB503" i="10" s="1"/>
  <c r="G504" i="10"/>
  <c r="A1479" i="10"/>
  <c r="AF1478" i="10"/>
  <c r="Z504" i="10" l="1"/>
  <c r="G505" i="10"/>
  <c r="AA504" i="10"/>
  <c r="AB504" i="10" s="1"/>
  <c r="AB625" i="10"/>
  <c r="AF1479" i="10"/>
  <c r="A1480" i="10"/>
  <c r="I627" i="10"/>
  <c r="AA626" i="10"/>
  <c r="AB626" i="10" s="1"/>
  <c r="Z626" i="10"/>
  <c r="I628" i="10" l="1"/>
  <c r="AA627" i="10"/>
  <c r="Z627" i="10"/>
  <c r="A1481" i="10"/>
  <c r="AF1480" i="10"/>
  <c r="Z505" i="10"/>
  <c r="AA505" i="10"/>
  <c r="AB505" i="10" s="1"/>
  <c r="G506" i="10"/>
  <c r="Z506" i="10" l="1"/>
  <c r="G507" i="10"/>
  <c r="AA506" i="10"/>
  <c r="AB506" i="10" s="1"/>
  <c r="AB627" i="10"/>
  <c r="A1482" i="10"/>
  <c r="AF1481" i="10"/>
  <c r="I629" i="10"/>
  <c r="AA628" i="10"/>
  <c r="AB628" i="10" s="1"/>
  <c r="Z628" i="10"/>
  <c r="Z507" i="10" l="1"/>
  <c r="AA507" i="10"/>
  <c r="AB507" i="10" s="1"/>
  <c r="G508" i="10"/>
  <c r="I630" i="10"/>
  <c r="AA629" i="10"/>
  <c r="Z629" i="10"/>
  <c r="A1483" i="10"/>
  <c r="AF1482" i="10"/>
  <c r="I631" i="10" l="1"/>
  <c r="AA630" i="10"/>
  <c r="Z630" i="10"/>
  <c r="AF1483" i="10"/>
  <c r="A1484" i="10"/>
  <c r="Z508" i="10"/>
  <c r="AA508" i="10"/>
  <c r="AB508" i="10" s="1"/>
  <c r="G509" i="10"/>
  <c r="AB629" i="10"/>
  <c r="Z509" i="10" l="1"/>
  <c r="AA509" i="10"/>
  <c r="AB509" i="10" s="1"/>
  <c r="G510" i="10"/>
  <c r="AB630" i="10"/>
  <c r="AF1484" i="10"/>
  <c r="A1485" i="10"/>
  <c r="I632" i="10"/>
  <c r="AA631" i="10"/>
  <c r="AB631" i="10" s="1"/>
  <c r="Z631" i="10"/>
  <c r="I633" i="10" l="1"/>
  <c r="AA632" i="10"/>
  <c r="Z632" i="10"/>
  <c r="Z510" i="10"/>
  <c r="G511" i="10"/>
  <c r="AA510" i="10"/>
  <c r="A1486" i="10"/>
  <c r="AF1485" i="10"/>
  <c r="AB632" i="10" l="1"/>
  <c r="A1487" i="10"/>
  <c r="AF1486" i="10"/>
  <c r="AB510" i="10"/>
  <c r="Z511" i="10"/>
  <c r="AA511" i="10"/>
  <c r="G512" i="10"/>
  <c r="I634" i="10"/>
  <c r="AA633" i="10"/>
  <c r="AB633" i="10" s="1"/>
  <c r="Z633" i="10"/>
  <c r="Z512" i="10" l="1"/>
  <c r="G513" i="10"/>
  <c r="AA512" i="10"/>
  <c r="AB512" i="10" s="1"/>
  <c r="I635" i="10"/>
  <c r="AA634" i="10"/>
  <c r="Z634" i="10"/>
  <c r="AB511" i="10"/>
  <c r="AF1487" i="10"/>
  <c r="A1488" i="10"/>
  <c r="I636" i="10" l="1"/>
  <c r="AA635" i="10"/>
  <c r="Z635" i="10"/>
  <c r="Z513" i="10"/>
  <c r="AA513" i="10"/>
  <c r="G514" i="10"/>
  <c r="A1489" i="10"/>
  <c r="AF1488" i="10"/>
  <c r="AB634" i="10"/>
  <c r="A1490" i="10" l="1"/>
  <c r="AF1489" i="10"/>
  <c r="Z514" i="10"/>
  <c r="G515" i="10"/>
  <c r="AA514" i="10"/>
  <c r="AB635" i="10"/>
  <c r="AB513" i="10"/>
  <c r="I637" i="10"/>
  <c r="AA636" i="10"/>
  <c r="Z636" i="10"/>
  <c r="AA637" i="10" l="1"/>
  <c r="I796" i="10"/>
  <c r="Z637" i="10"/>
  <c r="Z515" i="10"/>
  <c r="AA515" i="10"/>
  <c r="G516" i="10"/>
  <c r="AB636" i="10"/>
  <c r="AB514" i="10"/>
  <c r="A1491" i="10"/>
  <c r="AF1490" i="10"/>
  <c r="Z516" i="10" l="1"/>
  <c r="G517" i="10"/>
  <c r="AA516" i="10"/>
  <c r="AB516" i="10" s="1"/>
  <c r="Z796" i="10"/>
  <c r="AA796" i="10"/>
  <c r="I797" i="10"/>
  <c r="AF1491" i="10"/>
  <c r="A1492" i="10"/>
  <c r="AB515" i="10"/>
  <c r="AB637" i="10"/>
  <c r="AF1492" i="10" l="1"/>
  <c r="A1493" i="10"/>
  <c r="Z797" i="10"/>
  <c r="AA797" i="10"/>
  <c r="AB797" i="10" s="1"/>
  <c r="I798" i="10"/>
  <c r="Z517" i="10"/>
  <c r="AA517" i="10"/>
  <c r="AB517" i="10" s="1"/>
  <c r="G518" i="10"/>
  <c r="AB796" i="10"/>
  <c r="Z518" i="10" l="1"/>
  <c r="G519" i="10"/>
  <c r="AA518" i="10"/>
  <c r="AB518" i="10" s="1"/>
  <c r="A1494" i="10"/>
  <c r="AF1493" i="10"/>
  <c r="Z798" i="10"/>
  <c r="AA798" i="10"/>
  <c r="AB798" i="10" s="1"/>
  <c r="I799" i="10"/>
  <c r="Z799" i="10" l="1"/>
  <c r="AA799" i="10"/>
  <c r="AB799" i="10" s="1"/>
  <c r="I800" i="10"/>
  <c r="A1495" i="10"/>
  <c r="AF1494" i="10"/>
  <c r="Z519" i="10"/>
  <c r="AA519" i="10"/>
  <c r="G520" i="10"/>
  <c r="Z520" i="10" l="1"/>
  <c r="G521" i="10"/>
  <c r="AA520" i="10"/>
  <c r="AB520" i="10" s="1"/>
  <c r="AF1495" i="10"/>
  <c r="A1496" i="10"/>
  <c r="AB519" i="10"/>
  <c r="I844" i="10"/>
  <c r="Z800" i="10"/>
  <c r="AA800" i="10"/>
  <c r="AA844" i="10" l="1"/>
  <c r="Z844" i="10"/>
  <c r="I845" i="10"/>
  <c r="Z521" i="10"/>
  <c r="AA521" i="10"/>
  <c r="G522" i="10"/>
  <c r="AB800" i="10"/>
  <c r="A1497" i="10"/>
  <c r="AF1496" i="10"/>
  <c r="A1498" i="10" l="1"/>
  <c r="AF1497" i="10"/>
  <c r="AA845" i="10"/>
  <c r="Z845" i="10"/>
  <c r="I846" i="10"/>
  <c r="Z522" i="10"/>
  <c r="G523" i="10"/>
  <c r="AA522" i="10"/>
  <c r="AB522" i="10" s="1"/>
  <c r="AB521" i="10"/>
  <c r="AB844" i="10"/>
  <c r="Z523" i="10" l="1"/>
  <c r="AA523" i="10"/>
  <c r="AB523" i="10" s="1"/>
  <c r="G524" i="10"/>
  <c r="AB845" i="10"/>
  <c r="AA846" i="10"/>
  <c r="Z846" i="10"/>
  <c r="I847" i="10"/>
  <c r="A1499" i="10"/>
  <c r="AF1498" i="10"/>
  <c r="AF1499" i="10" l="1"/>
  <c r="A1500" i="10"/>
  <c r="Z524" i="10"/>
  <c r="G525" i="10"/>
  <c r="AA524" i="10"/>
  <c r="AA847" i="10"/>
  <c r="AB847" i="10" s="1"/>
  <c r="Z847" i="10"/>
  <c r="I848" i="10"/>
  <c r="AB846" i="10"/>
  <c r="AA848" i="10" l="1"/>
  <c r="Z848" i="10"/>
  <c r="I849" i="10"/>
  <c r="Z525" i="10"/>
  <c r="AA525" i="10"/>
  <c r="G526" i="10"/>
  <c r="AF1500" i="10"/>
  <c r="A1501" i="10"/>
  <c r="AB524" i="10"/>
  <c r="A1502" i="10" l="1"/>
  <c r="AF1501" i="10"/>
  <c r="AA849" i="10"/>
  <c r="Z849" i="10"/>
  <c r="I850" i="10"/>
  <c r="Z526" i="10"/>
  <c r="G527" i="10"/>
  <c r="AA526" i="10"/>
  <c r="AB526" i="10" s="1"/>
  <c r="AB525" i="10"/>
  <c r="AB848" i="10"/>
  <c r="Z527" i="10" l="1"/>
  <c r="AA527" i="10"/>
  <c r="AB527" i="10" s="1"/>
  <c r="G528" i="10"/>
  <c r="AB849" i="10"/>
  <c r="AA850" i="10"/>
  <c r="Z850" i="10"/>
  <c r="I851" i="10"/>
  <c r="A1503" i="10"/>
  <c r="AF1502" i="10"/>
  <c r="AF1503" i="10" l="1"/>
  <c r="A1504" i="10"/>
  <c r="AA851" i="10"/>
  <c r="Z851" i="10"/>
  <c r="I852" i="10"/>
  <c r="Z528" i="10"/>
  <c r="AA528" i="10"/>
  <c r="AB528" i="10" s="1"/>
  <c r="G529" i="10"/>
  <c r="AB850" i="10"/>
  <c r="AB851" i="10" l="1"/>
  <c r="A1505" i="10"/>
  <c r="AF1504" i="10"/>
  <c r="Z529" i="10"/>
  <c r="AA529" i="10"/>
  <c r="G530" i="10"/>
  <c r="AA852" i="10"/>
  <c r="Z852" i="10"/>
  <c r="I853" i="10"/>
  <c r="AB852" i="10" l="1"/>
  <c r="Z530" i="10"/>
  <c r="G531" i="10"/>
  <c r="AA530" i="10"/>
  <c r="AB530" i="10" s="1"/>
  <c r="A1506" i="10"/>
  <c r="AF1505" i="10"/>
  <c r="AA853" i="10"/>
  <c r="Z853" i="10"/>
  <c r="I854" i="10"/>
  <c r="AB529" i="10"/>
  <c r="AB853" i="10" l="1"/>
  <c r="Z531" i="10"/>
  <c r="AA531" i="10"/>
  <c r="AB531" i="10" s="1"/>
  <c r="G532" i="10"/>
  <c r="AA854" i="10"/>
  <c r="AB854" i="10" s="1"/>
  <c r="Z854" i="10"/>
  <c r="I855" i="10"/>
  <c r="A1507" i="10"/>
  <c r="AF1506" i="10"/>
  <c r="AF1507" i="10" l="1"/>
  <c r="A1508" i="10"/>
  <c r="Z532" i="10"/>
  <c r="G533" i="10"/>
  <c r="AA532" i="10"/>
  <c r="AA855" i="10"/>
  <c r="Z855" i="10"/>
  <c r="I856" i="10"/>
  <c r="AA856" i="10" l="1"/>
  <c r="AB856" i="10" s="1"/>
  <c r="Z856" i="10"/>
  <c r="I891" i="10"/>
  <c r="Z533" i="10"/>
  <c r="AA533" i="10"/>
  <c r="AB533" i="10" s="1"/>
  <c r="G534" i="10"/>
  <c r="AF1508" i="10"/>
  <c r="A1509" i="10"/>
  <c r="AB855" i="10"/>
  <c r="AB532" i="10"/>
  <c r="A1510" i="10" l="1"/>
  <c r="AF1509" i="10"/>
  <c r="I892" i="10"/>
  <c r="AA891" i="10"/>
  <c r="AB891" i="10" s="1"/>
  <c r="Z891" i="10"/>
  <c r="Z534" i="10"/>
  <c r="G535" i="10"/>
  <c r="AA534" i="10"/>
  <c r="AB534" i="10" s="1"/>
  <c r="Z535" i="10" l="1"/>
  <c r="AA535" i="10"/>
  <c r="AB535" i="10" s="1"/>
  <c r="G536" i="10"/>
  <c r="I893" i="10"/>
  <c r="AA892" i="10"/>
  <c r="Z892" i="10"/>
  <c r="A1511" i="10"/>
  <c r="AF1510" i="10"/>
  <c r="I894" i="10" l="1"/>
  <c r="AA893" i="10"/>
  <c r="Z893" i="10"/>
  <c r="AF1511" i="10"/>
  <c r="A1512" i="10"/>
  <c r="Z536" i="10"/>
  <c r="G537" i="10"/>
  <c r="AA536" i="10"/>
  <c r="AB536" i="10" s="1"/>
  <c r="AB892" i="10"/>
  <c r="AB893" i="10" l="1"/>
  <c r="Z537" i="10"/>
  <c r="AA537" i="10"/>
  <c r="AB537" i="10" s="1"/>
  <c r="G538" i="10"/>
  <c r="A1513" i="10"/>
  <c r="AF1512" i="10"/>
  <c r="I895" i="10"/>
  <c r="AA894" i="10"/>
  <c r="AB894" i="10" s="1"/>
  <c r="Z894" i="10"/>
  <c r="Z538" i="10" l="1"/>
  <c r="G539" i="10"/>
  <c r="AA538" i="10"/>
  <c r="AB538" i="10" s="1"/>
  <c r="I896" i="10"/>
  <c r="AA895" i="10"/>
  <c r="AB895" i="10" s="1"/>
  <c r="Z895" i="10"/>
  <c r="A1514" i="10"/>
  <c r="AF1514" i="10" s="1"/>
  <c r="AF1513" i="10"/>
  <c r="I897" i="10" l="1"/>
  <c r="AA896" i="10"/>
  <c r="Z896" i="10"/>
  <c r="Z539" i="10"/>
  <c r="AA539" i="10"/>
  <c r="G540" i="10"/>
  <c r="Z540" i="10" l="1"/>
  <c r="G541" i="10"/>
  <c r="AA540" i="10"/>
  <c r="AB540" i="10" s="1"/>
  <c r="AB896" i="10"/>
  <c r="AB539" i="10"/>
  <c r="I898" i="10"/>
  <c r="AA897" i="10"/>
  <c r="Z897" i="10"/>
  <c r="AB897" i="10" l="1"/>
  <c r="I899" i="10"/>
  <c r="AA898" i="10"/>
  <c r="Z898" i="10"/>
  <c r="Z541" i="10"/>
  <c r="AA541" i="10"/>
  <c r="G542" i="10"/>
  <c r="AB898" i="10" l="1"/>
  <c r="Z542" i="10"/>
  <c r="G543" i="10"/>
  <c r="AA542" i="10"/>
  <c r="AB542" i="10" s="1"/>
  <c r="AB541" i="10"/>
  <c r="I900" i="10"/>
  <c r="AA899" i="10"/>
  <c r="Z899" i="10"/>
  <c r="AB899" i="10" l="1"/>
  <c r="Z543" i="10"/>
  <c r="G544" i="10"/>
  <c r="AA543" i="10"/>
  <c r="AB543" i="10" s="1"/>
  <c r="I901" i="10"/>
  <c r="AA900" i="10"/>
  <c r="Z900" i="10"/>
  <c r="Z544" i="10" l="1"/>
  <c r="AA544" i="10"/>
  <c r="AB544" i="10" s="1"/>
  <c r="G545" i="10"/>
  <c r="AB900" i="10"/>
  <c r="I902" i="10"/>
  <c r="AA901" i="10"/>
  <c r="Z901" i="10"/>
  <c r="Z545" i="10" l="1"/>
  <c r="AA545" i="10"/>
  <c r="AB545" i="10" s="1"/>
  <c r="G648" i="10"/>
  <c r="AB901" i="10"/>
  <c r="I903" i="10"/>
  <c r="AA902" i="10"/>
  <c r="Z902" i="10"/>
  <c r="Z648" i="10" l="1"/>
  <c r="AA648" i="10"/>
  <c r="AB648" i="10" s="1"/>
  <c r="G649" i="10"/>
  <c r="AB902" i="10"/>
  <c r="I904" i="10"/>
  <c r="AA903" i="10"/>
  <c r="Z903" i="10"/>
  <c r="Z649" i="10" l="1"/>
  <c r="G650" i="10"/>
  <c r="AA649" i="10"/>
  <c r="AB649" i="10" s="1"/>
  <c r="AB903" i="10"/>
  <c r="I905" i="10"/>
  <c r="AA904" i="10"/>
  <c r="Z904" i="10"/>
  <c r="Z650" i="10" l="1"/>
  <c r="G651" i="10"/>
  <c r="AA650" i="10"/>
  <c r="AB650" i="10" s="1"/>
  <c r="AB904" i="10"/>
  <c r="I906" i="10"/>
  <c r="AA905" i="10"/>
  <c r="Z905" i="10"/>
  <c r="AB905" i="10" l="1"/>
  <c r="Z651" i="10"/>
  <c r="G652" i="10"/>
  <c r="AA651" i="10"/>
  <c r="AB651" i="10" s="1"/>
  <c r="I907" i="10"/>
  <c r="AA906" i="10"/>
  <c r="Z906" i="10"/>
  <c r="Z652" i="10" l="1"/>
  <c r="G653" i="10"/>
  <c r="AA652" i="10"/>
  <c r="AB652" i="10" s="1"/>
  <c r="AB906" i="10"/>
  <c r="I908" i="10"/>
  <c r="AA907" i="10"/>
  <c r="Z907" i="10"/>
  <c r="AB907" i="10" l="1"/>
  <c r="Z653" i="10"/>
  <c r="G654" i="10"/>
  <c r="AA653" i="10"/>
  <c r="AB653" i="10" s="1"/>
  <c r="I909" i="10"/>
  <c r="AA908" i="10"/>
  <c r="Z908" i="10"/>
  <c r="Z654" i="10" l="1"/>
  <c r="AA654" i="10"/>
  <c r="AB654" i="10" s="1"/>
  <c r="G655" i="10"/>
  <c r="AB908" i="10"/>
  <c r="I910" i="10"/>
  <c r="AA909" i="10"/>
  <c r="Z909" i="10"/>
  <c r="Z655" i="10" l="1"/>
  <c r="G656" i="10"/>
  <c r="AA655" i="10"/>
  <c r="AB655" i="10" s="1"/>
  <c r="AB909" i="10"/>
  <c r="I911" i="10"/>
  <c r="AA910" i="10"/>
  <c r="AB910" i="10" s="1"/>
  <c r="Z910" i="10"/>
  <c r="Z656" i="10" l="1"/>
  <c r="AA656" i="10"/>
  <c r="AB656" i="10" s="1"/>
  <c r="G657" i="10"/>
  <c r="I912" i="10"/>
  <c r="AA911" i="10"/>
  <c r="Z911" i="10"/>
  <c r="I913" i="10" l="1"/>
  <c r="AA912" i="10"/>
  <c r="Z912" i="10"/>
  <c r="Z657" i="10"/>
  <c r="G658" i="10"/>
  <c r="AA657" i="10"/>
  <c r="AB911" i="10"/>
  <c r="AB912" i="10" l="1"/>
  <c r="AB657" i="10"/>
  <c r="Z658" i="10"/>
  <c r="G659" i="10"/>
  <c r="AA658" i="10"/>
  <c r="I914" i="10"/>
  <c r="AA913" i="10"/>
  <c r="AB913" i="10" s="1"/>
  <c r="Z913" i="10"/>
  <c r="Z659" i="10" l="1"/>
  <c r="G660" i="10"/>
  <c r="AA659" i="10"/>
  <c r="AB659" i="10" s="1"/>
  <c r="I915" i="10"/>
  <c r="AA914" i="10"/>
  <c r="AB914" i="10" s="1"/>
  <c r="Z914" i="10"/>
  <c r="AB658" i="10"/>
  <c r="I916" i="10" l="1"/>
  <c r="AA915" i="10"/>
  <c r="Z915" i="10"/>
  <c r="Z660" i="10"/>
  <c r="G661" i="10"/>
  <c r="AA660" i="10"/>
  <c r="AB660" i="10" l="1"/>
  <c r="AB915" i="10"/>
  <c r="Z661" i="10"/>
  <c r="G662" i="10"/>
  <c r="AA661" i="10"/>
  <c r="AB661" i="10" s="1"/>
  <c r="I917" i="10"/>
  <c r="AA916" i="10"/>
  <c r="Z916" i="10"/>
  <c r="Z662" i="10" l="1"/>
  <c r="AA662" i="10"/>
  <c r="G663" i="10"/>
  <c r="AB916" i="10"/>
  <c r="I918" i="10"/>
  <c r="AA917" i="10"/>
  <c r="Z917" i="10"/>
  <c r="Z663" i="10" l="1"/>
  <c r="G664" i="10"/>
  <c r="AA663" i="10"/>
  <c r="AB663" i="10" s="1"/>
  <c r="AB917" i="10"/>
  <c r="AB662" i="10"/>
  <c r="I919" i="10"/>
  <c r="AA918" i="10"/>
  <c r="Z918" i="10"/>
  <c r="AB918" i="10" l="1"/>
  <c r="I920" i="10"/>
  <c r="AA919" i="10"/>
  <c r="Z919" i="10"/>
  <c r="Z664" i="10"/>
  <c r="G665" i="10"/>
  <c r="AA664" i="10"/>
  <c r="AB664" i="10" s="1"/>
  <c r="AB919" i="10" l="1"/>
  <c r="Z665" i="10"/>
  <c r="G666" i="10"/>
  <c r="AA665" i="10"/>
  <c r="AB665" i="10" s="1"/>
  <c r="I921" i="10"/>
  <c r="AA920" i="10"/>
  <c r="Z920" i="10"/>
  <c r="Z666" i="10" l="1"/>
  <c r="G667" i="10"/>
  <c r="AA666" i="10"/>
  <c r="AB666" i="10" s="1"/>
  <c r="AB920" i="10"/>
  <c r="I922" i="10"/>
  <c r="AA921" i="10"/>
  <c r="Z921" i="10"/>
  <c r="AB921" i="10" l="1"/>
  <c r="Z667" i="10"/>
  <c r="G668" i="10"/>
  <c r="AA667" i="10"/>
  <c r="AB667" i="10" s="1"/>
  <c r="I923" i="10"/>
  <c r="AA922" i="10"/>
  <c r="Z922" i="10"/>
  <c r="AB922" i="10" l="1"/>
  <c r="Z668" i="10"/>
  <c r="AA668" i="10"/>
  <c r="AB668" i="10" s="1"/>
  <c r="G669" i="10"/>
  <c r="I924" i="10"/>
  <c r="AA923" i="10"/>
  <c r="Z923" i="10"/>
  <c r="AB923" i="10" l="1"/>
  <c r="Z669" i="10"/>
  <c r="G670" i="10"/>
  <c r="AA669" i="10"/>
  <c r="AB669" i="10" s="1"/>
  <c r="I925" i="10"/>
  <c r="AA924" i="10"/>
  <c r="AB924" i="10" s="1"/>
  <c r="Z924" i="10"/>
  <c r="I926" i="10" l="1"/>
  <c r="AA925" i="10"/>
  <c r="Z925" i="10"/>
  <c r="Z670" i="10"/>
  <c r="G671" i="10"/>
  <c r="AA670" i="10"/>
  <c r="AB925" i="10" l="1"/>
  <c r="AB670" i="10"/>
  <c r="Z671" i="10"/>
  <c r="G672" i="10"/>
  <c r="AA671" i="10"/>
  <c r="I927" i="10"/>
  <c r="AA926" i="10"/>
  <c r="Z926" i="10"/>
  <c r="Z672" i="10" l="1"/>
  <c r="AA672" i="10"/>
  <c r="AB672" i="10" s="1"/>
  <c r="G673" i="10"/>
  <c r="I928" i="10"/>
  <c r="AA927" i="10"/>
  <c r="Z927" i="10"/>
  <c r="AB926" i="10"/>
  <c r="AB671" i="10"/>
  <c r="I929" i="10" l="1"/>
  <c r="AA928" i="10"/>
  <c r="AB928" i="10" s="1"/>
  <c r="Z928" i="10"/>
  <c r="Z673" i="10"/>
  <c r="AA673" i="10"/>
  <c r="G674" i="10"/>
  <c r="AB927" i="10"/>
  <c r="Z674" i="10" l="1"/>
  <c r="G675" i="10"/>
  <c r="AA674" i="10"/>
  <c r="AB674" i="10" s="1"/>
  <c r="AB673" i="10"/>
  <c r="I930" i="10"/>
  <c r="AA929" i="10"/>
  <c r="Z929" i="10"/>
  <c r="AB929" i="10" l="1"/>
  <c r="Z675" i="10"/>
  <c r="AA675" i="10"/>
  <c r="AB675" i="10" s="1"/>
  <c r="G676" i="10"/>
  <c r="I931" i="10"/>
  <c r="AA930" i="10"/>
  <c r="Z930" i="10"/>
  <c r="AB930" i="10" l="1"/>
  <c r="Z676" i="10"/>
  <c r="G677" i="10"/>
  <c r="AA676" i="10"/>
  <c r="AB676" i="10" s="1"/>
  <c r="I932" i="10"/>
  <c r="AA931" i="10"/>
  <c r="AB931" i="10" s="1"/>
  <c r="Z931" i="10"/>
  <c r="Z677" i="10" l="1"/>
  <c r="AA677" i="10"/>
  <c r="AB677" i="10" s="1"/>
  <c r="G678" i="10"/>
  <c r="AA932" i="10"/>
  <c r="AB932" i="10" s="1"/>
  <c r="Z932" i="10"/>
  <c r="I941" i="10"/>
  <c r="Z678" i="10" l="1"/>
  <c r="G679" i="10"/>
  <c r="AA678" i="10"/>
  <c r="AB678" i="10" s="1"/>
  <c r="I942" i="10"/>
  <c r="AA941" i="10"/>
  <c r="AB941" i="10" s="1"/>
  <c r="Z941" i="10"/>
  <c r="I943" i="10" l="1"/>
  <c r="AA942" i="10"/>
  <c r="Z942" i="10"/>
  <c r="Z679" i="10"/>
  <c r="G680" i="10"/>
  <c r="AA679" i="10"/>
  <c r="AB679" i="10" l="1"/>
  <c r="AB942" i="10"/>
  <c r="Z680" i="10"/>
  <c r="AA680" i="10"/>
  <c r="AB680" i="10" s="1"/>
  <c r="G681" i="10"/>
  <c r="I944" i="10"/>
  <c r="AA943" i="10"/>
  <c r="Z943" i="10"/>
  <c r="AB943" i="10" l="1"/>
  <c r="I945" i="10"/>
  <c r="AA944" i="10"/>
  <c r="Z944" i="10"/>
  <c r="Z681" i="10"/>
  <c r="G682" i="10"/>
  <c r="AA681" i="10"/>
  <c r="AB681" i="10" s="1"/>
  <c r="AB944" i="10" l="1"/>
  <c r="Z682" i="10"/>
  <c r="AA682" i="10"/>
  <c r="AB682" i="10" s="1"/>
  <c r="G683" i="10"/>
  <c r="I946" i="10"/>
  <c r="AA945" i="10"/>
  <c r="Z945" i="10"/>
  <c r="AB945" i="10" l="1"/>
  <c r="Z683" i="10"/>
  <c r="G684" i="10"/>
  <c r="AA683" i="10"/>
  <c r="AB683" i="10" s="1"/>
  <c r="I947" i="10"/>
  <c r="AA946" i="10"/>
  <c r="Z946" i="10"/>
  <c r="Z684" i="10" l="1"/>
  <c r="AA684" i="10"/>
  <c r="AB684" i="10" s="1"/>
  <c r="G685" i="10"/>
  <c r="AB946" i="10"/>
  <c r="I948" i="10"/>
  <c r="AA947" i="10"/>
  <c r="Z947" i="10"/>
  <c r="Z685" i="10" l="1"/>
  <c r="G686" i="10"/>
  <c r="AA685" i="10"/>
  <c r="AB685" i="10" s="1"/>
  <c r="AB947" i="10"/>
  <c r="I949" i="10"/>
  <c r="AA948" i="10"/>
  <c r="Z948" i="10"/>
  <c r="AB948" i="10" l="1"/>
  <c r="Z686" i="10"/>
  <c r="AA686" i="10"/>
  <c r="AB686" i="10" s="1"/>
  <c r="G687" i="10"/>
  <c r="I950" i="10"/>
  <c r="AA949" i="10"/>
  <c r="Z949" i="10"/>
  <c r="AB949" i="10" l="1"/>
  <c r="Z687" i="10"/>
  <c r="G688" i="10"/>
  <c r="AA687" i="10"/>
  <c r="AB687" i="10" s="1"/>
  <c r="I951" i="10"/>
  <c r="AA950" i="10"/>
  <c r="Z950" i="10"/>
  <c r="AB950" i="10" l="1"/>
  <c r="Z688" i="10"/>
  <c r="AA688" i="10"/>
  <c r="AB688" i="10" s="1"/>
  <c r="G689" i="10"/>
  <c r="I952" i="10"/>
  <c r="AA951" i="10"/>
  <c r="Z951" i="10"/>
  <c r="AB951" i="10" l="1"/>
  <c r="Z689" i="10"/>
  <c r="G690" i="10"/>
  <c r="AA689" i="10"/>
  <c r="AB689" i="10" s="1"/>
  <c r="I953" i="10"/>
  <c r="AA952" i="10"/>
  <c r="Z952" i="10"/>
  <c r="AB952" i="10" l="1"/>
  <c r="Z690" i="10"/>
  <c r="AA690" i="10"/>
  <c r="AB690" i="10" s="1"/>
  <c r="G691" i="10"/>
  <c r="I954" i="10"/>
  <c r="AA953" i="10"/>
  <c r="Z953" i="10"/>
  <c r="AB953" i="10" l="1"/>
  <c r="Z691" i="10"/>
  <c r="G692" i="10"/>
  <c r="AA691" i="10"/>
  <c r="AB691" i="10" s="1"/>
  <c r="I955" i="10"/>
  <c r="AA954" i="10"/>
  <c r="Z954" i="10"/>
  <c r="Z692" i="10" l="1"/>
  <c r="AA692" i="10"/>
  <c r="AB692" i="10" s="1"/>
  <c r="G693" i="10"/>
  <c r="AB954" i="10"/>
  <c r="I956" i="10"/>
  <c r="AA955" i="10"/>
  <c r="Z955" i="10"/>
  <c r="Z693" i="10" l="1"/>
  <c r="G694" i="10"/>
  <c r="AA693" i="10"/>
  <c r="AB693" i="10" s="1"/>
  <c r="AB955" i="10"/>
  <c r="I957" i="10"/>
  <c r="AA956" i="10"/>
  <c r="Z956" i="10"/>
  <c r="AB956" i="10" l="1"/>
  <c r="Z694" i="10"/>
  <c r="AA694" i="10"/>
  <c r="AB694" i="10" s="1"/>
  <c r="G695" i="10"/>
  <c r="I958" i="10"/>
  <c r="AA957" i="10"/>
  <c r="Z957" i="10"/>
  <c r="AB957" i="10" l="1"/>
  <c r="Z695" i="10"/>
  <c r="G696" i="10"/>
  <c r="AA695" i="10"/>
  <c r="AB695" i="10" s="1"/>
  <c r="I959" i="10"/>
  <c r="AA958" i="10"/>
  <c r="Z958" i="10"/>
  <c r="Z696" i="10" l="1"/>
  <c r="AA696" i="10"/>
  <c r="AB696" i="10" s="1"/>
  <c r="G697" i="10"/>
  <c r="AB958" i="10"/>
  <c r="I960" i="10"/>
  <c r="AA959" i="10"/>
  <c r="Z959" i="10"/>
  <c r="Z697" i="10" l="1"/>
  <c r="G698" i="10"/>
  <c r="AA697" i="10"/>
  <c r="AB697" i="10" s="1"/>
  <c r="AB959" i="10"/>
  <c r="I961" i="10"/>
  <c r="AA960" i="10"/>
  <c r="Z960" i="10"/>
  <c r="AB960" i="10" l="1"/>
  <c r="Z698" i="10"/>
  <c r="AA698" i="10"/>
  <c r="AB698" i="10" s="1"/>
  <c r="G699" i="10"/>
  <c r="I962" i="10"/>
  <c r="AA961" i="10"/>
  <c r="Z961" i="10"/>
  <c r="AB961" i="10" l="1"/>
  <c r="Z699" i="10"/>
  <c r="AA699" i="10"/>
  <c r="AB699" i="10" s="1"/>
  <c r="G700" i="10"/>
  <c r="I963" i="10"/>
  <c r="AA962" i="10"/>
  <c r="Z962" i="10"/>
  <c r="AB962" i="10" l="1"/>
  <c r="Z700" i="10"/>
  <c r="AA700" i="10"/>
  <c r="AB700" i="10" s="1"/>
  <c r="G701" i="10"/>
  <c r="I964" i="10"/>
  <c r="AA963" i="10"/>
  <c r="Z963" i="10"/>
  <c r="Z701" i="10" l="1"/>
  <c r="G716" i="10"/>
  <c r="AA701" i="10"/>
  <c r="AB701" i="10" s="1"/>
  <c r="AB963" i="10"/>
  <c r="I965" i="10"/>
  <c r="AA964" i="10"/>
  <c r="Z964" i="10"/>
  <c r="AB964" i="10" l="1"/>
  <c r="AA716" i="10"/>
  <c r="G717" i="10"/>
  <c r="Z716" i="10"/>
  <c r="I966" i="10"/>
  <c r="AA965" i="10"/>
  <c r="Z965" i="10"/>
  <c r="Z717" i="10" l="1"/>
  <c r="AA717" i="10"/>
  <c r="AB717" i="10" s="1"/>
  <c r="G718" i="10"/>
  <c r="AB965" i="10"/>
  <c r="AB716" i="10"/>
  <c r="I967" i="10"/>
  <c r="AA966" i="10"/>
  <c r="Z966" i="10"/>
  <c r="AB966" i="10" l="1"/>
  <c r="G719" i="10"/>
  <c r="AA718" i="10"/>
  <c r="Z718" i="10"/>
  <c r="I968" i="10"/>
  <c r="AA967" i="10"/>
  <c r="Z967" i="10"/>
  <c r="AB718" i="10" l="1"/>
  <c r="AB967" i="10"/>
  <c r="G720" i="10"/>
  <c r="AA719" i="10"/>
  <c r="AB719" i="10" s="1"/>
  <c r="Z719" i="10"/>
  <c r="I969" i="10"/>
  <c r="AA968" i="10"/>
  <c r="Z968" i="10"/>
  <c r="AB968" i="10" l="1"/>
  <c r="G721" i="10"/>
  <c r="AA720" i="10"/>
  <c r="Z720" i="10"/>
  <c r="I970" i="10"/>
  <c r="AA969" i="10"/>
  <c r="Z969" i="10"/>
  <c r="AB720" i="10" l="1"/>
  <c r="AB969" i="10"/>
  <c r="Z721" i="10"/>
  <c r="AA721" i="10"/>
  <c r="AB721" i="10" s="1"/>
  <c r="G722" i="10"/>
  <c r="AA970" i="10"/>
  <c r="Z970" i="10"/>
  <c r="I979" i="10"/>
  <c r="I980" i="10" l="1"/>
  <c r="AA979" i="10"/>
  <c r="Z979" i="10"/>
  <c r="AB970" i="10"/>
  <c r="AA722" i="10"/>
  <c r="G731" i="10"/>
  <c r="Z722" i="10"/>
  <c r="G732" i="10" l="1"/>
  <c r="Z731" i="10"/>
  <c r="AA731" i="10"/>
  <c r="AB731" i="10" s="1"/>
  <c r="AB979" i="10"/>
  <c r="AB722" i="10"/>
  <c r="I981" i="10"/>
  <c r="AA980" i="10"/>
  <c r="Z980" i="10"/>
  <c r="AB980" i="10" l="1"/>
  <c r="I982" i="10"/>
  <c r="AA981" i="10"/>
  <c r="Z981" i="10"/>
  <c r="G733" i="10"/>
  <c r="AA732" i="10"/>
  <c r="Z732" i="10"/>
  <c r="AB981" i="10" l="1"/>
  <c r="AB732" i="10"/>
  <c r="I983" i="10"/>
  <c r="AA982" i="10"/>
  <c r="AB982" i="10" s="1"/>
  <c r="Z982" i="10"/>
  <c r="G734" i="10"/>
  <c r="Z733" i="10"/>
  <c r="AA733" i="10"/>
  <c r="AB733" i="10" s="1"/>
  <c r="I984" i="10" l="1"/>
  <c r="AA983" i="10"/>
  <c r="Z983" i="10"/>
  <c r="AA734" i="10"/>
  <c r="AB734" i="10" s="1"/>
  <c r="Z734" i="10"/>
  <c r="G735" i="10"/>
  <c r="Z735" i="10" l="1"/>
  <c r="G736" i="10"/>
  <c r="AA735" i="10"/>
  <c r="AB735" i="10" s="1"/>
  <c r="AB983" i="10"/>
  <c r="I985" i="10"/>
  <c r="AA984" i="10"/>
  <c r="Z984" i="10"/>
  <c r="AB984" i="10" l="1"/>
  <c r="Z736" i="10"/>
  <c r="AA736" i="10"/>
  <c r="AB736" i="10" s="1"/>
  <c r="G737" i="10"/>
  <c r="I986" i="10"/>
  <c r="AA985" i="10"/>
  <c r="Z985" i="10"/>
  <c r="Z737" i="10" l="1"/>
  <c r="AA737" i="10"/>
  <c r="AB737" i="10" s="1"/>
  <c r="G738" i="10"/>
  <c r="AB985" i="10"/>
  <c r="I987" i="10"/>
  <c r="AA986" i="10"/>
  <c r="Z986" i="10"/>
  <c r="Z738" i="10" l="1"/>
  <c r="G739" i="10"/>
  <c r="AA738" i="10"/>
  <c r="AB738" i="10" s="1"/>
  <c r="AB986" i="10"/>
  <c r="I988" i="10"/>
  <c r="AA987" i="10"/>
  <c r="Z987" i="10"/>
  <c r="AB987" i="10" l="1"/>
  <c r="G740" i="10"/>
  <c r="AA739" i="10"/>
  <c r="Z739" i="10"/>
  <c r="I989" i="10"/>
  <c r="AA988" i="10"/>
  <c r="Z988" i="10"/>
  <c r="AB739" i="10" l="1"/>
  <c r="AB988" i="10"/>
  <c r="G741" i="10"/>
  <c r="AA740" i="10"/>
  <c r="AB740" i="10" s="1"/>
  <c r="Z740" i="10"/>
  <c r="I990" i="10"/>
  <c r="AA989" i="10"/>
  <c r="Z989" i="10"/>
  <c r="AB989" i="10" l="1"/>
  <c r="Z741" i="10"/>
  <c r="AA741" i="10"/>
  <c r="AB741" i="10" s="1"/>
  <c r="G742" i="10"/>
  <c r="I991" i="10"/>
  <c r="AA990" i="10"/>
  <c r="Z990" i="10"/>
  <c r="Z742" i="10" l="1"/>
  <c r="AA742" i="10"/>
  <c r="AB742" i="10" s="1"/>
  <c r="G743" i="10"/>
  <c r="AB990" i="10"/>
  <c r="I992" i="10"/>
  <c r="AA991" i="10"/>
  <c r="Z991" i="10"/>
  <c r="G744" i="10" l="1"/>
  <c r="AA743" i="10"/>
  <c r="Z743" i="10"/>
  <c r="AB991" i="10"/>
  <c r="I993" i="10"/>
  <c r="AA992" i="10"/>
  <c r="Z992" i="10"/>
  <c r="AB992" i="10" l="1"/>
  <c r="AB743" i="10"/>
  <c r="I994" i="10"/>
  <c r="AA993" i="10"/>
  <c r="AB993" i="10" s="1"/>
  <c r="Z993" i="10"/>
  <c r="G745" i="10"/>
  <c r="AA744" i="10"/>
  <c r="Z744" i="10"/>
  <c r="AB744" i="10" l="1"/>
  <c r="I995" i="10"/>
  <c r="AA994" i="10"/>
  <c r="Z994" i="10"/>
  <c r="Z745" i="10"/>
  <c r="G746" i="10"/>
  <c r="AA745" i="10"/>
  <c r="AB745" i="10" s="1"/>
  <c r="AB994" i="10" l="1"/>
  <c r="Z746" i="10"/>
  <c r="G747" i="10"/>
  <c r="AA746" i="10"/>
  <c r="AB746" i="10" s="1"/>
  <c r="I996" i="10"/>
  <c r="AA995" i="10"/>
  <c r="Z995" i="10"/>
  <c r="G748" i="10" l="1"/>
  <c r="AA747" i="10"/>
  <c r="Z747" i="10"/>
  <c r="AB995" i="10"/>
  <c r="I997" i="10"/>
  <c r="AA996" i="10"/>
  <c r="Z996" i="10"/>
  <c r="AB996" i="10" l="1"/>
  <c r="AB747" i="10"/>
  <c r="I998" i="10"/>
  <c r="AA997" i="10"/>
  <c r="AB997" i="10" s="1"/>
  <c r="Z997" i="10"/>
  <c r="G749" i="10"/>
  <c r="AA748" i="10"/>
  <c r="Z748" i="10"/>
  <c r="AB748" i="10" l="1"/>
  <c r="I999" i="10"/>
  <c r="AA998" i="10"/>
  <c r="Z998" i="10"/>
  <c r="Z749" i="10"/>
  <c r="AA749" i="10"/>
  <c r="AB749" i="10" s="1"/>
  <c r="G750" i="10"/>
  <c r="Z750" i="10" l="1"/>
  <c r="AA750" i="10"/>
  <c r="AB750" i="10" s="1"/>
  <c r="G751" i="10"/>
  <c r="AB998" i="10"/>
  <c r="I1000" i="10"/>
  <c r="AA999" i="10"/>
  <c r="Z999" i="10"/>
  <c r="G752" i="10" l="1"/>
  <c r="AA751" i="10"/>
  <c r="Z751" i="10"/>
  <c r="AB999" i="10"/>
  <c r="I1001" i="10"/>
  <c r="AA1000" i="10"/>
  <c r="Z1000" i="10"/>
  <c r="AB1000" i="10" l="1"/>
  <c r="AB751" i="10"/>
  <c r="I1002" i="10"/>
  <c r="AA1001" i="10"/>
  <c r="AB1001" i="10" s="1"/>
  <c r="Z1001" i="10"/>
  <c r="G753" i="10"/>
  <c r="AA752" i="10"/>
  <c r="Z752" i="10"/>
  <c r="AB752" i="10" l="1"/>
  <c r="I1003" i="10"/>
  <c r="AA1002" i="10"/>
  <c r="Z1002" i="10"/>
  <c r="Z753" i="10"/>
  <c r="G754" i="10"/>
  <c r="AA753" i="10"/>
  <c r="AB753" i="10" s="1"/>
  <c r="I1004" i="10" l="1"/>
  <c r="AA1003" i="10"/>
  <c r="Z1003" i="10"/>
  <c r="AB1002" i="10"/>
  <c r="Z754" i="10"/>
  <c r="G755" i="10"/>
  <c r="AA754" i="10"/>
  <c r="AB754" i="10" s="1"/>
  <c r="G756" i="10" l="1"/>
  <c r="AA755" i="10"/>
  <c r="AB755" i="10" s="1"/>
  <c r="Z755" i="10"/>
  <c r="AB1003" i="10"/>
  <c r="I1005" i="10"/>
  <c r="AA1004" i="10"/>
  <c r="Z1004" i="10"/>
  <c r="AB1004" i="10" l="1"/>
  <c r="I1006" i="10"/>
  <c r="AA1005" i="10"/>
  <c r="Z1005" i="10"/>
  <c r="G757" i="10"/>
  <c r="AA756" i="10"/>
  <c r="Z756" i="10"/>
  <c r="AB1005" i="10" l="1"/>
  <c r="AB756" i="10"/>
  <c r="I1007" i="10"/>
  <c r="AA1006" i="10"/>
  <c r="AB1006" i="10" s="1"/>
  <c r="Z1006" i="10"/>
  <c r="Z757" i="10"/>
  <c r="G767" i="10"/>
  <c r="AA757" i="10"/>
  <c r="AB757" i="10" s="1"/>
  <c r="Z767" i="10" l="1"/>
  <c r="AA767" i="10"/>
  <c r="AB767" i="10" s="1"/>
  <c r="G768" i="10"/>
  <c r="I1008" i="10"/>
  <c r="AA1007" i="10"/>
  <c r="Z1007" i="10"/>
  <c r="I1009" i="10" l="1"/>
  <c r="AA1008" i="10"/>
  <c r="Z1008" i="10"/>
  <c r="G769" i="10"/>
  <c r="AA768" i="10"/>
  <c r="Z768" i="10"/>
  <c r="AB1007" i="10"/>
  <c r="G770" i="10" l="1"/>
  <c r="AA769" i="10"/>
  <c r="Z769" i="10"/>
  <c r="AB1008" i="10"/>
  <c r="AB768" i="10"/>
  <c r="I1010" i="10"/>
  <c r="AA1009" i="10"/>
  <c r="Z1009" i="10"/>
  <c r="AB1009" i="10" l="1"/>
  <c r="I1011" i="10"/>
  <c r="AA1010" i="10"/>
  <c r="Z1010" i="10"/>
  <c r="AB769" i="10"/>
  <c r="G771" i="10"/>
  <c r="Z770" i="10"/>
  <c r="AA770" i="10"/>
  <c r="AB770" i="10" s="1"/>
  <c r="AB1010" i="10" l="1"/>
  <c r="Z771" i="10"/>
  <c r="G772" i="10"/>
  <c r="AA771" i="10"/>
  <c r="AB771" i="10" s="1"/>
  <c r="I1012" i="10"/>
  <c r="AA1011" i="10"/>
  <c r="Z1011" i="10"/>
  <c r="G782" i="10" l="1"/>
  <c r="AA772" i="10"/>
  <c r="Z772" i="10"/>
  <c r="AB1011" i="10"/>
  <c r="I1013" i="10"/>
  <c r="AA1012" i="10"/>
  <c r="AB1012" i="10" s="1"/>
  <c r="Z1012" i="10"/>
  <c r="AB772" i="10" l="1"/>
  <c r="AA1013" i="10"/>
  <c r="I1014" i="10"/>
  <c r="Z1013" i="10"/>
  <c r="G783" i="10"/>
  <c r="AA782" i="10"/>
  <c r="Z782" i="10"/>
  <c r="Z783" i="10" l="1"/>
  <c r="G784" i="10"/>
  <c r="AA783" i="10"/>
  <c r="AB783" i="10" s="1"/>
  <c r="AA1014" i="10"/>
  <c r="AB1014" i="10" s="1"/>
  <c r="Z1014" i="10"/>
  <c r="I1015" i="10"/>
  <c r="AB782" i="10"/>
  <c r="AB1013" i="10"/>
  <c r="AA1015" i="10" l="1"/>
  <c r="Z1015" i="10"/>
  <c r="I1016" i="10"/>
  <c r="Z784" i="10"/>
  <c r="G785" i="10"/>
  <c r="AA784" i="10"/>
  <c r="AB784" i="10" l="1"/>
  <c r="AA1016" i="10"/>
  <c r="Z1016" i="10"/>
  <c r="I1017" i="10"/>
  <c r="G786" i="10"/>
  <c r="AA785" i="10"/>
  <c r="Z785" i="10"/>
  <c r="AB1015" i="10"/>
  <c r="AA1017" i="10" l="1"/>
  <c r="Z1017" i="10"/>
  <c r="I1018" i="10"/>
  <c r="AB785" i="10"/>
  <c r="AB1016" i="10"/>
  <c r="AA786" i="10"/>
  <c r="Z786" i="10"/>
  <c r="G810" i="10"/>
  <c r="AA1018" i="10" l="1"/>
  <c r="AB1018" i="10" s="1"/>
  <c r="Z1018" i="10"/>
  <c r="I1019" i="10"/>
  <c r="AB786" i="10"/>
  <c r="Z810" i="10"/>
  <c r="AA810" i="10"/>
  <c r="G811" i="10"/>
  <c r="AB1017" i="10"/>
  <c r="Z811" i="10" l="1"/>
  <c r="AA811" i="10"/>
  <c r="AB811" i="10" s="1"/>
  <c r="G812" i="10"/>
  <c r="AA1019" i="10"/>
  <c r="AB1019" i="10" s="1"/>
  <c r="Z1019" i="10"/>
  <c r="I1020" i="10"/>
  <c r="AB810" i="10"/>
  <c r="Z812" i="10" l="1"/>
  <c r="G813" i="10"/>
  <c r="AA812" i="10"/>
  <c r="AB812" i="10" s="1"/>
  <c r="I1029" i="10"/>
  <c r="AA1020" i="10"/>
  <c r="Z1020" i="10"/>
  <c r="AA1029" i="10" l="1"/>
  <c r="AB1029" i="10" s="1"/>
  <c r="Z1029" i="10"/>
  <c r="I1030" i="10"/>
  <c r="G814" i="10"/>
  <c r="AA813" i="10"/>
  <c r="AB813" i="10" s="1"/>
  <c r="Z813" i="10"/>
  <c r="AB1020" i="10"/>
  <c r="G815" i="10" l="1"/>
  <c r="AA814" i="10"/>
  <c r="AB814" i="10" s="1"/>
  <c r="Z814" i="10"/>
  <c r="Z1030" i="10"/>
  <c r="AA1030" i="10"/>
  <c r="I1031" i="10"/>
  <c r="I1032" i="10" l="1"/>
  <c r="AA1031" i="10"/>
  <c r="AB1031" i="10" s="1"/>
  <c r="Z1031" i="10"/>
  <c r="AB1030" i="10"/>
  <c r="Z815" i="10"/>
  <c r="G816" i="10"/>
  <c r="AA815" i="10"/>
  <c r="AB815" i="10" s="1"/>
  <c r="Z816" i="10" l="1"/>
  <c r="AA816" i="10"/>
  <c r="AB816" i="10" s="1"/>
  <c r="G817" i="10"/>
  <c r="I1033" i="10"/>
  <c r="AA1032" i="10"/>
  <c r="Z1032" i="10"/>
  <c r="I1034" i="10" l="1"/>
  <c r="AA1033" i="10"/>
  <c r="AB1033" i="10" s="1"/>
  <c r="Z1033" i="10"/>
  <c r="G818" i="10"/>
  <c r="AA817" i="10"/>
  <c r="Z817" i="10"/>
  <c r="AB1032" i="10"/>
  <c r="G819" i="10" l="1"/>
  <c r="AA818" i="10"/>
  <c r="AB818" i="10" s="1"/>
  <c r="Z818" i="10"/>
  <c r="AB817" i="10"/>
  <c r="Z1034" i="10"/>
  <c r="I1035" i="10"/>
  <c r="AA1034" i="10"/>
  <c r="AB1034" i="10" s="1"/>
  <c r="I1036" i="10" l="1"/>
  <c r="AA1035" i="10"/>
  <c r="Z1035" i="10"/>
  <c r="G820" i="10"/>
  <c r="AA819" i="10"/>
  <c r="Z819" i="10"/>
  <c r="AB1035" i="10" l="1"/>
  <c r="Z820" i="10"/>
  <c r="G821" i="10"/>
  <c r="AA820" i="10"/>
  <c r="AB820" i="10" s="1"/>
  <c r="AB819" i="10"/>
  <c r="I1037" i="10"/>
  <c r="AA1036" i="10"/>
  <c r="Z1036" i="10"/>
  <c r="AB1036" i="10" l="1"/>
  <c r="G822" i="10"/>
  <c r="AA821" i="10"/>
  <c r="Z821" i="10"/>
  <c r="AA1037" i="10"/>
  <c r="AB1037" i="10" s="1"/>
  <c r="Z1037" i="10"/>
  <c r="I1038" i="10"/>
  <c r="AB821" i="10" l="1"/>
  <c r="Z1038" i="10"/>
  <c r="AA1038" i="10"/>
  <c r="AB1038" i="10" s="1"/>
  <c r="I1039" i="10"/>
  <c r="AA822" i="10"/>
  <c r="AB822" i="10" s="1"/>
  <c r="Z822" i="10"/>
  <c r="G834" i="10"/>
  <c r="I1040" i="10" l="1"/>
  <c r="AA1039" i="10"/>
  <c r="Z1039" i="10"/>
  <c r="G835" i="10"/>
  <c r="AA834" i="10"/>
  <c r="Z834" i="10"/>
  <c r="AA835" i="10" l="1"/>
  <c r="G867" i="10"/>
  <c r="Z835" i="10"/>
  <c r="AB1039" i="10"/>
  <c r="AB834" i="10"/>
  <c r="I1049" i="10"/>
  <c r="AA1040" i="10"/>
  <c r="Z1040" i="10"/>
  <c r="AB1040" i="10" l="1"/>
  <c r="I1050" i="10"/>
  <c r="AA1049" i="10"/>
  <c r="Z1049" i="10"/>
  <c r="AA867" i="10"/>
  <c r="AB867" i="10" s="1"/>
  <c r="Z867" i="10"/>
  <c r="G882" i="10"/>
  <c r="AB835" i="10"/>
  <c r="G1135" i="10" l="1"/>
  <c r="AA882" i="10"/>
  <c r="Z882" i="10"/>
  <c r="AB1049" i="10"/>
  <c r="Z1050" i="10"/>
  <c r="I1051" i="10"/>
  <c r="AA1050" i="10"/>
  <c r="AB1050" i="10" s="1"/>
  <c r="AB882" i="10" l="1"/>
  <c r="Z1051" i="10"/>
  <c r="AA1051" i="10"/>
  <c r="AB1051" i="10" s="1"/>
  <c r="I1052" i="10"/>
  <c r="G1136" i="10"/>
  <c r="AA1135" i="10"/>
  <c r="Z1135" i="10"/>
  <c r="I1053" i="10" l="1"/>
  <c r="AA1052" i="10"/>
  <c r="Z1052" i="10"/>
  <c r="AB1135" i="10"/>
  <c r="AA1136" i="10"/>
  <c r="AB1136" i="10" s="1"/>
  <c r="G1178" i="10"/>
  <c r="Z1136" i="10"/>
  <c r="G1254" i="10" l="1"/>
  <c r="Z1178" i="10"/>
  <c r="AA1178" i="10"/>
  <c r="AB1178" i="10" s="1"/>
  <c r="AB1052" i="10"/>
  <c r="I1054" i="10"/>
  <c r="AA1053" i="10"/>
  <c r="Z1053" i="10"/>
  <c r="AB1053" i="10" l="1"/>
  <c r="AA1054" i="10"/>
  <c r="I1055" i="10"/>
  <c r="Z1054" i="10"/>
  <c r="G1838" i="10"/>
  <c r="AA1254" i="10"/>
  <c r="AB1254" i="10" s="1"/>
  <c r="Z1254" i="10"/>
  <c r="Z1055" i="10" l="1"/>
  <c r="I1056" i="10"/>
  <c r="AA1055" i="10"/>
  <c r="AB1055" i="10" s="1"/>
  <c r="AB1054" i="10"/>
  <c r="G1839" i="10"/>
  <c r="AA1838" i="10"/>
  <c r="Z1838" i="10"/>
  <c r="AB1838" i="10" l="1"/>
  <c r="I1057" i="10"/>
  <c r="AA1056" i="10"/>
  <c r="Z1056" i="10"/>
  <c r="AA1839" i="10"/>
  <c r="AB1839" i="10" s="1"/>
  <c r="G1840" i="10"/>
  <c r="Z1839" i="10"/>
  <c r="AB1056" i="10" l="1"/>
  <c r="Z1840" i="10"/>
  <c r="AA1840" i="10"/>
  <c r="AB1840" i="10" s="1"/>
  <c r="G1841" i="10"/>
  <c r="I1058" i="10"/>
  <c r="AA1057" i="10"/>
  <c r="Z1057" i="10"/>
  <c r="G1842" i="10" l="1"/>
  <c r="AA1841" i="10"/>
  <c r="Z1841" i="10"/>
  <c r="AB1057" i="10"/>
  <c r="Z1058" i="10"/>
  <c r="I1059" i="10"/>
  <c r="AA1058" i="10"/>
  <c r="AB1058" i="10" s="1"/>
  <c r="AB1841" i="10" l="1"/>
  <c r="Z1059" i="10"/>
  <c r="AA1059" i="10"/>
  <c r="AB1059" i="10" s="1"/>
  <c r="I1060" i="10"/>
  <c r="G1843" i="10"/>
  <c r="AA1842" i="10"/>
  <c r="Z1842" i="10"/>
  <c r="AA1843" i="10" l="1"/>
  <c r="G1844" i="10"/>
  <c r="Z1843" i="10"/>
  <c r="I1061" i="10"/>
  <c r="AA1060" i="10"/>
  <c r="AB1060" i="10" s="1"/>
  <c r="Z1060" i="10"/>
  <c r="AB1842" i="10"/>
  <c r="I1062" i="10" l="1"/>
  <c r="AA1061" i="10"/>
  <c r="Z1061" i="10"/>
  <c r="Z1844" i="10"/>
  <c r="AA1844" i="10"/>
  <c r="AB1844" i="10" s="1"/>
  <c r="G1845" i="10"/>
  <c r="AB1843" i="10"/>
  <c r="G1846" i="10" l="1"/>
  <c r="AA1845" i="10"/>
  <c r="Z1845" i="10"/>
  <c r="AB1061" i="10"/>
  <c r="AA1062" i="10"/>
  <c r="AB1062" i="10" s="1"/>
  <c r="I1063" i="10"/>
  <c r="Z1062" i="10"/>
  <c r="Z1063" i="10" l="1"/>
  <c r="I1064" i="10"/>
  <c r="AA1063" i="10"/>
  <c r="AB1063" i="10" s="1"/>
  <c r="AB1845" i="10"/>
  <c r="AA1846" i="10"/>
  <c r="AB1846" i="10" s="1"/>
  <c r="Z1846" i="10"/>
  <c r="G1847" i="10"/>
  <c r="AA1847" i="10" l="1"/>
  <c r="AB1847" i="10" s="1"/>
  <c r="Z1847" i="10"/>
  <c r="G1848" i="10"/>
  <c r="I1065" i="10"/>
  <c r="AA1064" i="10"/>
  <c r="AB1064" i="10" s="1"/>
  <c r="Z1064" i="10"/>
  <c r="Z1848" i="10" l="1"/>
  <c r="G1849" i="10"/>
  <c r="AA1848" i="10"/>
  <c r="AB1848" i="10" s="1"/>
  <c r="I1066" i="10"/>
  <c r="AA1065" i="10"/>
  <c r="AB1065" i="10" s="1"/>
  <c r="Z1065" i="10"/>
  <c r="Z1066" i="10" l="1"/>
  <c r="I1067" i="10"/>
  <c r="AA1066" i="10"/>
  <c r="AB1066" i="10" s="1"/>
  <c r="G1897" i="10"/>
  <c r="AA1849" i="10"/>
  <c r="AB1849" i="10" s="1"/>
  <c r="Z1849" i="10"/>
  <c r="AA1897" i="10" l="1"/>
  <c r="AB1897" i="10" s="1"/>
  <c r="G1938" i="10"/>
  <c r="Z1897" i="10"/>
  <c r="Z1067" i="10"/>
  <c r="AA1067" i="10"/>
  <c r="AB1067" i="10" s="1"/>
  <c r="I1068" i="10"/>
  <c r="I1069" i="10" l="1"/>
  <c r="AA1068" i="10"/>
  <c r="Z1068" i="10"/>
  <c r="AA1938" i="10"/>
  <c r="AB1938" i="10" s="1"/>
  <c r="Z1938" i="10"/>
  <c r="G1939" i="10"/>
  <c r="AA1939" i="10" l="1"/>
  <c r="AB1939" i="10" s="1"/>
  <c r="Z1939" i="10"/>
  <c r="G1940" i="10"/>
  <c r="AB1068" i="10"/>
  <c r="I1070" i="10"/>
  <c r="AA1069" i="10"/>
  <c r="Z1069" i="10"/>
  <c r="AA1940" i="10" l="1"/>
  <c r="AB1940" i="10" s="1"/>
  <c r="Z1940" i="10"/>
  <c r="G1984" i="10"/>
  <c r="AA1070" i="10"/>
  <c r="AB1070" i="10" s="1"/>
  <c r="I1071" i="10"/>
  <c r="Z1070" i="10"/>
  <c r="AB1069" i="10"/>
  <c r="Z1071" i="10" l="1"/>
  <c r="I1072" i="10"/>
  <c r="AA1071" i="10"/>
  <c r="AB1071" i="10" s="1"/>
  <c r="Z1984" i="10"/>
  <c r="AA1984" i="10"/>
  <c r="G1985" i="10"/>
  <c r="G1986" i="10" l="1"/>
  <c r="AA1985" i="10"/>
  <c r="Z1985" i="10"/>
  <c r="I1073" i="10"/>
  <c r="AA1072" i="10"/>
  <c r="AB1072" i="10" s="1"/>
  <c r="Z1072" i="10"/>
  <c r="AB1984" i="10"/>
  <c r="I1074" i="10" l="1"/>
  <c r="AA1073" i="10"/>
  <c r="Z1073" i="10"/>
  <c r="AB1985" i="10"/>
  <c r="G1997" i="10"/>
  <c r="AA1986" i="10"/>
  <c r="Z1986" i="10"/>
  <c r="AB1986" i="10" l="1"/>
  <c r="AB1073" i="10"/>
  <c r="G1998" i="10"/>
  <c r="AA1997" i="10"/>
  <c r="Z1997" i="10"/>
  <c r="Z1074" i="10"/>
  <c r="I1075" i="10"/>
  <c r="AA1074" i="10"/>
  <c r="AB1074" i="10" l="1"/>
  <c r="AB1997" i="10"/>
  <c r="Z1075" i="10"/>
  <c r="AA1075" i="10"/>
  <c r="AB1075" i="10" s="1"/>
  <c r="I1076" i="10"/>
  <c r="G1999" i="10"/>
  <c r="AA1998" i="10"/>
  <c r="Z1998" i="10"/>
  <c r="AB1998" i="10" l="1"/>
  <c r="Z1999" i="10"/>
  <c r="G2000" i="10"/>
  <c r="AA1999" i="10"/>
  <c r="AB1999" i="10" s="1"/>
  <c r="I1077" i="10"/>
  <c r="AA1076" i="10"/>
  <c r="Z1076" i="10"/>
  <c r="I1078" i="10" l="1"/>
  <c r="AA1077" i="10"/>
  <c r="Z1077" i="10"/>
  <c r="G2001" i="10"/>
  <c r="AA2000" i="10"/>
  <c r="AB2000" i="10" s="1"/>
  <c r="Z2000" i="10"/>
  <c r="AB1076" i="10"/>
  <c r="G2149" i="10" l="1"/>
  <c r="AA2001" i="10"/>
  <c r="Z2001" i="10"/>
  <c r="AB1077" i="10"/>
  <c r="AA1078" i="10"/>
  <c r="AB1078" i="10" s="1"/>
  <c r="I1079" i="10"/>
  <c r="Z1078" i="10"/>
  <c r="Z1079" i="10" l="1"/>
  <c r="I1080" i="10"/>
  <c r="AA1079" i="10"/>
  <c r="AB1079" i="10" s="1"/>
  <c r="AB2001" i="10"/>
  <c r="G2365" i="10"/>
  <c r="Z2149" i="10"/>
  <c r="AA2149" i="10"/>
  <c r="AB2149" i="10" s="1"/>
  <c r="I1081" i="10" l="1"/>
  <c r="AA1080" i="10"/>
  <c r="Z1080" i="10"/>
  <c r="G2380" i="10"/>
  <c r="AA2365" i="10"/>
  <c r="AB2365" i="10" s="1"/>
  <c r="Z2365" i="10"/>
  <c r="AA2380" i="10" l="1"/>
  <c r="AB2380" i="10" s="1"/>
  <c r="G2393" i="10"/>
  <c r="Z2380" i="10"/>
  <c r="AB1080" i="10"/>
  <c r="I1082" i="10"/>
  <c r="AA1081" i="10"/>
  <c r="Z1081" i="10"/>
  <c r="Z1082" i="10" l="1"/>
  <c r="I1083" i="10"/>
  <c r="AA1082" i="10"/>
  <c r="AB1082" i="10" s="1"/>
  <c r="AB1081" i="10"/>
  <c r="Z2393" i="10"/>
  <c r="G2406" i="10"/>
  <c r="AA2393" i="10"/>
  <c r="AB2393" i="10" s="1"/>
  <c r="G2444" i="10" l="1"/>
  <c r="Z2406" i="10"/>
  <c r="AA2406" i="10"/>
  <c r="AB2406" i="10" s="1"/>
  <c r="Z1083" i="10"/>
  <c r="AA1083" i="10"/>
  <c r="AB1083" i="10" s="1"/>
  <c r="I1084" i="10"/>
  <c r="I1085" i="10" l="1"/>
  <c r="AA1084" i="10"/>
  <c r="Z1084" i="10"/>
  <c r="AA2444" i="10"/>
  <c r="AB2444" i="10" s="1"/>
  <c r="G2445" i="10"/>
  <c r="Z2444" i="10"/>
  <c r="AB1084" i="10" l="1"/>
  <c r="AA2445" i="10"/>
  <c r="Z2445" i="10"/>
  <c r="G2446" i="10"/>
  <c r="I1086" i="10"/>
  <c r="AA1085" i="10"/>
  <c r="Z1085" i="10"/>
  <c r="AA1086" i="10" l="1"/>
  <c r="AB1086" i="10" s="1"/>
  <c r="I1087" i="10"/>
  <c r="Z1086" i="10"/>
  <c r="Z2446" i="10"/>
  <c r="G2447" i="10"/>
  <c r="AA2446" i="10"/>
  <c r="AB1085" i="10"/>
  <c r="AB2445" i="10"/>
  <c r="AB2446" i="10" l="1"/>
  <c r="Z1087" i="10"/>
  <c r="I1088" i="10"/>
  <c r="AA1087" i="10"/>
  <c r="AB1087" i="10" s="1"/>
  <c r="G2448" i="10"/>
  <c r="Z2447" i="10"/>
  <c r="AA2447" i="10"/>
  <c r="AB2447" i="10" s="1"/>
  <c r="I1089" i="10" l="1"/>
  <c r="AA1088" i="10"/>
  <c r="Z1088" i="10"/>
  <c r="AA2448" i="10"/>
  <c r="G2449" i="10"/>
  <c r="Z2448" i="10"/>
  <c r="AB2448" i="10" l="1"/>
  <c r="AB1088" i="10"/>
  <c r="AA2449" i="10"/>
  <c r="Z2449" i="10"/>
  <c r="G2450" i="10"/>
  <c r="I1090" i="10"/>
  <c r="AA1089" i="10"/>
  <c r="Z1089" i="10"/>
  <c r="Z1090" i="10" l="1"/>
  <c r="I1091" i="10"/>
  <c r="AA1090" i="10"/>
  <c r="AB1090" i="10" s="1"/>
  <c r="Z2450" i="10"/>
  <c r="G2451" i="10"/>
  <c r="AA2450" i="10"/>
  <c r="AB1089" i="10"/>
  <c r="AB2449" i="10"/>
  <c r="AB2450" i="10" l="1"/>
  <c r="Z1091" i="10"/>
  <c r="AA1091" i="10"/>
  <c r="AB1091" i="10" s="1"/>
  <c r="I1092" i="10"/>
  <c r="G2452" i="10"/>
  <c r="AA2451" i="10"/>
  <c r="Z2451" i="10"/>
  <c r="AA2452" i="10" l="1"/>
  <c r="AB2452" i="10" s="1"/>
  <c r="Z2452" i="10"/>
  <c r="G2453" i="10"/>
  <c r="I1093" i="10"/>
  <c r="AA1092" i="10"/>
  <c r="AB1092" i="10" s="1"/>
  <c r="Z1092" i="10"/>
  <c r="AB2451" i="10"/>
  <c r="I1094" i="10" l="1"/>
  <c r="AA1093" i="10"/>
  <c r="Z1093" i="10"/>
  <c r="AA2453" i="10"/>
  <c r="AB2453" i="10" s="1"/>
  <c r="Z2453" i="10"/>
  <c r="G2454" i="10"/>
  <c r="Z2454" i="10" l="1"/>
  <c r="G2455" i="10"/>
  <c r="AA2454" i="10"/>
  <c r="AB2454" i="10" s="1"/>
  <c r="AB1093" i="10"/>
  <c r="AA1094" i="10"/>
  <c r="AB1094" i="10" s="1"/>
  <c r="I1095" i="10"/>
  <c r="Z1094" i="10"/>
  <c r="Z1095" i="10" l="1"/>
  <c r="I1096" i="10"/>
  <c r="AA1095" i="10"/>
  <c r="AB1095" i="10" s="1"/>
  <c r="Z2455" i="10"/>
  <c r="AA2455" i="10"/>
  <c r="AB2455" i="10" s="1"/>
  <c r="I1097" i="10" l="1"/>
  <c r="AA1096" i="10"/>
  <c r="Z1096" i="10"/>
  <c r="AB1096" i="10" l="1"/>
  <c r="I1098" i="10"/>
  <c r="AA1097" i="10"/>
  <c r="Z1097" i="10"/>
  <c r="AB1097" i="10" l="1"/>
  <c r="Z1098" i="10"/>
  <c r="I1099" i="10"/>
  <c r="AA1098" i="10"/>
  <c r="AB1098" i="10" s="1"/>
  <c r="Z1099" i="10" l="1"/>
  <c r="AA1099" i="10"/>
  <c r="AB1099" i="10" s="1"/>
  <c r="I1100" i="10"/>
  <c r="I1101" i="10" l="1"/>
  <c r="AA1100" i="10"/>
  <c r="Z1100" i="10"/>
  <c r="AB1100" i="10" l="1"/>
  <c r="I1102" i="10"/>
  <c r="AA1101" i="10"/>
  <c r="Z1101" i="10"/>
  <c r="AB1101" i="10" l="1"/>
  <c r="AA1102" i="10"/>
  <c r="I1103" i="10"/>
  <c r="Z1102" i="10"/>
  <c r="Z1103" i="10" l="1"/>
  <c r="I1104" i="10"/>
  <c r="AA1103" i="10"/>
  <c r="AB1103" i="10" s="1"/>
  <c r="AB1102" i="10"/>
  <c r="I1105" i="10" l="1"/>
  <c r="AA1104" i="10"/>
  <c r="AB1104" i="10" s="1"/>
  <c r="Z1104" i="10"/>
  <c r="I1106" i="10" l="1"/>
  <c r="AA1105" i="10"/>
  <c r="Z1105" i="10"/>
  <c r="AB1105" i="10" l="1"/>
  <c r="Z1106" i="10"/>
  <c r="I1107" i="10"/>
  <c r="AA1106" i="10"/>
  <c r="AB1106" i="10" s="1"/>
  <c r="Z1107" i="10" l="1"/>
  <c r="AA1107" i="10"/>
  <c r="I1108" i="10"/>
  <c r="I1109" i="10" l="1"/>
  <c r="AA1108" i="10"/>
  <c r="Z1108" i="10"/>
  <c r="AB1107" i="10"/>
  <c r="AB1108" i="10" l="1"/>
  <c r="I1110" i="10"/>
  <c r="AA1109" i="10"/>
  <c r="Z1109" i="10"/>
  <c r="AB1109" i="10" l="1"/>
  <c r="AA1110" i="10"/>
  <c r="I1111" i="10"/>
  <c r="Z1110" i="10"/>
  <c r="Z1111" i="10" l="1"/>
  <c r="I1112" i="10"/>
  <c r="AA1111" i="10"/>
  <c r="AB1111" i="10" s="1"/>
  <c r="AB1110" i="10"/>
  <c r="I1113" i="10" l="1"/>
  <c r="AA1112" i="10"/>
  <c r="Z1112" i="10"/>
  <c r="AB1112" i="10" l="1"/>
  <c r="I1114" i="10"/>
  <c r="AA1113" i="10"/>
  <c r="Z1113" i="10"/>
  <c r="AB1113" i="10" l="1"/>
  <c r="I1123" i="10"/>
  <c r="Z1114" i="10"/>
  <c r="AA1114" i="10"/>
  <c r="AB1114" i="10" s="1"/>
  <c r="AA1123" i="10" l="1"/>
  <c r="AB1123" i="10" s="1"/>
  <c r="I1124" i="10"/>
  <c r="Z1123" i="10"/>
  <c r="Z1124" i="10" l="1"/>
  <c r="AA1124" i="10"/>
  <c r="AB1124" i="10" s="1"/>
  <c r="I1125" i="10"/>
  <c r="I1126" i="10" l="1"/>
  <c r="AA1125" i="10"/>
  <c r="Z1125" i="10"/>
  <c r="AB1125" i="10" l="1"/>
  <c r="AA1126" i="10"/>
  <c r="AB1126" i="10" s="1"/>
  <c r="I1138" i="10"/>
  <c r="Z1126" i="10"/>
  <c r="AA1138" i="10" l="1"/>
  <c r="AB1138" i="10" s="1"/>
  <c r="Z1138" i="10"/>
  <c r="I1139" i="10"/>
  <c r="AA1139" i="10" l="1"/>
  <c r="AB1139" i="10" s="1"/>
  <c r="Z1139" i="10"/>
  <c r="I1140" i="10"/>
  <c r="AA1140" i="10" l="1"/>
  <c r="AB1140" i="10" s="1"/>
  <c r="Z1140" i="10"/>
  <c r="I1141" i="10"/>
  <c r="AA1141" i="10" l="1"/>
  <c r="AB1141" i="10" s="1"/>
  <c r="Z1141" i="10"/>
  <c r="I1142" i="10"/>
  <c r="AA1142" i="10" l="1"/>
  <c r="AB1142" i="10" s="1"/>
  <c r="Z1142" i="10"/>
  <c r="I1143" i="10"/>
  <c r="AA1143" i="10" l="1"/>
  <c r="AB1143" i="10" s="1"/>
  <c r="Z1143" i="10"/>
  <c r="I1144" i="10"/>
  <c r="AA1144" i="10" l="1"/>
  <c r="AB1144" i="10" s="1"/>
  <c r="Z1144" i="10"/>
  <c r="I1145" i="10"/>
  <c r="AA1145" i="10" l="1"/>
  <c r="AB1145" i="10" s="1"/>
  <c r="Z1145" i="10"/>
  <c r="I1146" i="10"/>
  <c r="AA1146" i="10" l="1"/>
  <c r="AB1146" i="10" s="1"/>
  <c r="Z1146" i="10"/>
  <c r="I1147" i="10"/>
  <c r="AA1147" i="10" l="1"/>
  <c r="Z1147" i="10"/>
  <c r="I1148" i="10"/>
  <c r="AA1148" i="10" l="1"/>
  <c r="AB1148" i="10" s="1"/>
  <c r="Z1148" i="10"/>
  <c r="I1149" i="10"/>
  <c r="AB1147" i="10"/>
  <c r="AA1149" i="10" l="1"/>
  <c r="AB1149" i="10" s="1"/>
  <c r="Z1149" i="10"/>
  <c r="I1150" i="10"/>
  <c r="AA1150" i="10" l="1"/>
  <c r="Z1150" i="10"/>
  <c r="I1151" i="10"/>
  <c r="AA1151" i="10" l="1"/>
  <c r="AB1151" i="10" s="1"/>
  <c r="Z1151" i="10"/>
  <c r="I1152" i="10"/>
  <c r="AB1150" i="10"/>
  <c r="AA1152" i="10" l="1"/>
  <c r="AB1152" i="10" s="1"/>
  <c r="Z1152" i="10"/>
  <c r="I1153" i="10"/>
  <c r="AA1153" i="10" l="1"/>
  <c r="AB1153" i="10" s="1"/>
  <c r="Z1153" i="10"/>
  <c r="I1154" i="10"/>
  <c r="AA1154" i="10" l="1"/>
  <c r="AB1154" i="10" s="1"/>
  <c r="Z1154" i="10"/>
  <c r="I1155" i="10"/>
  <c r="AA1155" i="10" l="1"/>
  <c r="AB1155" i="10" s="1"/>
  <c r="Z1155" i="10"/>
  <c r="I1156" i="10"/>
  <c r="AA1156" i="10" l="1"/>
  <c r="AB1156" i="10" s="1"/>
  <c r="Z1156" i="10"/>
  <c r="I1157" i="10"/>
  <c r="AA1157" i="10" l="1"/>
  <c r="Z1157" i="10"/>
  <c r="I1158" i="10"/>
  <c r="AA1158" i="10" l="1"/>
  <c r="AB1158" i="10" s="1"/>
  <c r="Z1158" i="10"/>
  <c r="I1159" i="10"/>
  <c r="AB1157" i="10"/>
  <c r="AA1159" i="10" l="1"/>
  <c r="AB1159" i="10" s="1"/>
  <c r="Z1159" i="10"/>
  <c r="I1160" i="10"/>
  <c r="AA1160" i="10" l="1"/>
  <c r="AB1160" i="10" s="1"/>
  <c r="Z1160" i="10"/>
  <c r="I1161" i="10"/>
  <c r="AA1161" i="10" l="1"/>
  <c r="AB1161" i="10" s="1"/>
  <c r="Z1161" i="10"/>
  <c r="I1162" i="10"/>
  <c r="AA1162" i="10" l="1"/>
  <c r="AB1162" i="10" s="1"/>
  <c r="Z1162" i="10"/>
  <c r="I1163" i="10"/>
  <c r="AA1163" i="10" l="1"/>
  <c r="AB1163" i="10" s="1"/>
  <c r="Z1163" i="10"/>
  <c r="I1164" i="10"/>
  <c r="AA1164" i="10" l="1"/>
  <c r="AB1164" i="10" s="1"/>
  <c r="Z1164" i="10"/>
  <c r="I1165" i="10"/>
  <c r="AA1165" i="10" l="1"/>
  <c r="AB1165" i="10" s="1"/>
  <c r="Z1165" i="10"/>
  <c r="I1166" i="10"/>
  <c r="AA1166" i="10" l="1"/>
  <c r="AB1166" i="10" s="1"/>
  <c r="I1180" i="10"/>
  <c r="Z1166" i="10"/>
  <c r="I1181" i="10" l="1"/>
  <c r="AA1180" i="10"/>
  <c r="AB1180" i="10" s="1"/>
  <c r="Z1180" i="10"/>
  <c r="I1182" i="10" l="1"/>
  <c r="AA1181" i="10"/>
  <c r="Z1181" i="10"/>
  <c r="AB1181" i="10" l="1"/>
  <c r="I1183" i="10"/>
  <c r="AA1182" i="10"/>
  <c r="Z1182" i="10"/>
  <c r="AB1182" i="10" l="1"/>
  <c r="I1184" i="10"/>
  <c r="AA1183" i="10"/>
  <c r="Z1183" i="10"/>
  <c r="AB1183" i="10" l="1"/>
  <c r="I1185" i="10"/>
  <c r="AA1184" i="10"/>
  <c r="AB1184" i="10" s="1"/>
  <c r="Z1184" i="10"/>
  <c r="I1186" i="10" l="1"/>
  <c r="AA1185" i="10"/>
  <c r="Z1185" i="10"/>
  <c r="AB1185" i="10" l="1"/>
  <c r="I1187" i="10"/>
  <c r="AA1186" i="10"/>
  <c r="Z1186" i="10"/>
  <c r="AB1186" i="10" l="1"/>
  <c r="I1188" i="10"/>
  <c r="AA1187" i="10"/>
  <c r="AB1187" i="10" s="1"/>
  <c r="Z1187" i="10"/>
  <c r="AA1188" i="10" l="1"/>
  <c r="Z1188" i="10"/>
  <c r="I1203" i="10"/>
  <c r="I1204" i="10" l="1"/>
  <c r="AA1203" i="10"/>
  <c r="Z1203" i="10"/>
  <c r="AB1188" i="10"/>
  <c r="AB1203" i="10" l="1"/>
  <c r="I1205" i="10"/>
  <c r="AA1204" i="10"/>
  <c r="AB1204" i="10" s="1"/>
  <c r="Z1204" i="10"/>
  <c r="I1206" i="10" l="1"/>
  <c r="AA1205" i="10"/>
  <c r="AB1205" i="10" s="1"/>
  <c r="Z1205" i="10"/>
  <c r="I1207" i="10" l="1"/>
  <c r="AA1206" i="10"/>
  <c r="AB1206" i="10" s="1"/>
  <c r="Z1206" i="10"/>
  <c r="I1208" i="10" l="1"/>
  <c r="AA1207" i="10"/>
  <c r="AB1207" i="10" s="1"/>
  <c r="Z1207" i="10"/>
  <c r="I1209" i="10" l="1"/>
  <c r="AA1208" i="10"/>
  <c r="Z1208" i="10"/>
  <c r="AB1208" i="10" l="1"/>
  <c r="I1210" i="10"/>
  <c r="AA1209" i="10"/>
  <c r="Z1209" i="10"/>
  <c r="AB1209" i="10" l="1"/>
  <c r="I1211" i="10"/>
  <c r="AA1210" i="10"/>
  <c r="Z1210" i="10"/>
  <c r="AB1210" i="10" l="1"/>
  <c r="I1212" i="10"/>
  <c r="AA1211" i="10"/>
  <c r="Z1211" i="10"/>
  <c r="AB1211" i="10" l="1"/>
  <c r="I1213" i="10"/>
  <c r="AA1212" i="10"/>
  <c r="Z1212" i="10"/>
  <c r="AB1212" i="10" l="1"/>
  <c r="I1214" i="10"/>
  <c r="AA1213" i="10"/>
  <c r="Z1213" i="10"/>
  <c r="AB1213" i="10" l="1"/>
  <c r="I1215" i="10"/>
  <c r="AA1214" i="10"/>
  <c r="AB1214" i="10" s="1"/>
  <c r="Z1214" i="10"/>
  <c r="I1216" i="10" l="1"/>
  <c r="AA1215" i="10"/>
  <c r="AB1215" i="10" s="1"/>
  <c r="Z1215" i="10"/>
  <c r="I1217" i="10" l="1"/>
  <c r="AA1216" i="10"/>
  <c r="AB1216" i="10" s="1"/>
  <c r="Z1216" i="10"/>
  <c r="I1218" i="10" l="1"/>
  <c r="AA1217" i="10"/>
  <c r="AB1217" i="10" s="1"/>
  <c r="Z1217" i="10"/>
  <c r="I1219" i="10" l="1"/>
  <c r="AA1218" i="10"/>
  <c r="Z1218" i="10"/>
  <c r="AB1218" i="10" l="1"/>
  <c r="I1220" i="10"/>
  <c r="AA1219" i="10"/>
  <c r="AB1219" i="10" s="1"/>
  <c r="Z1219" i="10"/>
  <c r="I1221" i="10" l="1"/>
  <c r="AA1220" i="10"/>
  <c r="Z1220" i="10"/>
  <c r="AB1220" i="10" l="1"/>
  <c r="I1222" i="10"/>
  <c r="AA1221" i="10"/>
  <c r="AB1221" i="10" s="1"/>
  <c r="Z1221" i="10"/>
  <c r="I1223" i="10" l="1"/>
  <c r="AA1222" i="10"/>
  <c r="AB1222" i="10" s="1"/>
  <c r="Z1222" i="10"/>
  <c r="I1224" i="10" l="1"/>
  <c r="AA1223" i="10"/>
  <c r="Z1223" i="10"/>
  <c r="AB1223" i="10" l="1"/>
  <c r="I1225" i="10"/>
  <c r="AA1224" i="10"/>
  <c r="AB1224" i="10" s="1"/>
  <c r="Z1224" i="10"/>
  <c r="I1226" i="10" l="1"/>
  <c r="AA1225" i="10"/>
  <c r="AB1225" i="10" s="1"/>
  <c r="Z1225" i="10"/>
  <c r="I1227" i="10" l="1"/>
  <c r="AA1226" i="10"/>
  <c r="Z1226" i="10"/>
  <c r="AB1226" i="10" l="1"/>
  <c r="I1228" i="10"/>
  <c r="AA1227" i="10"/>
  <c r="AB1227" i="10" s="1"/>
  <c r="Z1227" i="10"/>
  <c r="I1229" i="10" l="1"/>
  <c r="AA1228" i="10"/>
  <c r="AB1228" i="10" s="1"/>
  <c r="Z1228" i="10"/>
  <c r="I1230" i="10" l="1"/>
  <c r="AA1229" i="10"/>
  <c r="Z1229" i="10"/>
  <c r="AB1229" i="10" l="1"/>
  <c r="I1231" i="10"/>
  <c r="AA1230" i="10"/>
  <c r="AB1230" i="10" s="1"/>
  <c r="Z1230" i="10"/>
  <c r="I1232" i="10" l="1"/>
  <c r="AA1231" i="10"/>
  <c r="Z1231" i="10"/>
  <c r="AB1231" i="10" l="1"/>
  <c r="I1233" i="10"/>
  <c r="AA1232" i="10"/>
  <c r="AB1232" i="10" s="1"/>
  <c r="Z1232" i="10"/>
  <c r="I1234" i="10" l="1"/>
  <c r="AA1233" i="10"/>
  <c r="AB1233" i="10" s="1"/>
  <c r="Z1233" i="10"/>
  <c r="I1235" i="10" l="1"/>
  <c r="AA1234" i="10"/>
  <c r="Z1234" i="10"/>
  <c r="AB1234" i="10" l="1"/>
  <c r="I1236" i="10"/>
  <c r="AA1235" i="10"/>
  <c r="AB1235" i="10" s="1"/>
  <c r="Z1235" i="10"/>
  <c r="I1237" i="10" l="1"/>
  <c r="AA1236" i="10"/>
  <c r="Z1236" i="10"/>
  <c r="AB1236" i="10" l="1"/>
  <c r="I1238" i="10"/>
  <c r="AA1237" i="10"/>
  <c r="AB1237" i="10" s="1"/>
  <c r="Z1237" i="10"/>
  <c r="I1239" i="10" l="1"/>
  <c r="AA1238" i="10"/>
  <c r="AB1238" i="10" s="1"/>
  <c r="Z1238" i="10"/>
  <c r="I1240" i="10" l="1"/>
  <c r="AA1239" i="10"/>
  <c r="Z1239" i="10"/>
  <c r="AB1239" i="10" l="1"/>
  <c r="AA1240" i="10"/>
  <c r="Z1240" i="10"/>
  <c r="I1241" i="10"/>
  <c r="Z1241" i="10" l="1"/>
  <c r="I1265" i="10"/>
  <c r="AA1241" i="10"/>
  <c r="AB1241" i="10" s="1"/>
  <c r="AB1240" i="10"/>
  <c r="Z1265" i="10" l="1"/>
  <c r="I1266" i="10"/>
  <c r="AA1265" i="10"/>
  <c r="AB1265" i="10" s="1"/>
  <c r="I1267" i="10" l="1"/>
  <c r="AA1266" i="10"/>
  <c r="AB1266" i="10" s="1"/>
  <c r="Z1266" i="10"/>
  <c r="AA1267" i="10" l="1"/>
  <c r="AB1267" i="10" s="1"/>
  <c r="Z1267" i="10"/>
  <c r="I1268" i="10"/>
  <c r="AA1268" i="10" l="1"/>
  <c r="AB1268" i="10" s="1"/>
  <c r="Z1268" i="10"/>
  <c r="I1269" i="10"/>
  <c r="Z1269" i="10" l="1"/>
  <c r="I1270" i="10"/>
  <c r="AA1269" i="10"/>
  <c r="AB1269" i="10" s="1"/>
  <c r="I1271" i="10" l="1"/>
  <c r="AA1270" i="10"/>
  <c r="Z1270" i="10"/>
  <c r="AB1270" i="10" l="1"/>
  <c r="AA1271" i="10"/>
  <c r="AB1271" i="10" s="1"/>
  <c r="I1272" i="10"/>
  <c r="Z1271" i="10"/>
  <c r="AA1272" i="10" l="1"/>
  <c r="AB1272" i="10" s="1"/>
  <c r="Z1272" i="10"/>
  <c r="I1273" i="10"/>
  <c r="Z1273" i="10" l="1"/>
  <c r="I1283" i="10"/>
  <c r="AA1273" i="10"/>
  <c r="AB1273" i="10" s="1"/>
  <c r="I1284" i="10" l="1"/>
  <c r="Z1283" i="10"/>
  <c r="AA1283" i="10"/>
  <c r="AB1283" i="10" s="1"/>
  <c r="AA1284" i="10" l="1"/>
  <c r="AB1284" i="10" s="1"/>
  <c r="Z1284" i="10"/>
  <c r="I1285" i="10"/>
  <c r="AA1285" i="10" l="1"/>
  <c r="Z1285" i="10"/>
  <c r="I1286" i="10"/>
  <c r="Z1286" i="10" l="1"/>
  <c r="I1287" i="10"/>
  <c r="AA1286" i="10"/>
  <c r="AB1286" i="10" s="1"/>
  <c r="AB1285" i="10"/>
  <c r="I1288" i="10" l="1"/>
  <c r="Z1287" i="10"/>
  <c r="AA1287" i="10"/>
  <c r="AB1287" i="10" s="1"/>
  <c r="AA1288" i="10" l="1"/>
  <c r="AB1288" i="10" s="1"/>
  <c r="I1289" i="10"/>
  <c r="Z1288" i="10"/>
  <c r="AA1289" i="10" l="1"/>
  <c r="Z1289" i="10"/>
  <c r="I1290" i="10"/>
  <c r="Z1290" i="10" l="1"/>
  <c r="I1291" i="10"/>
  <c r="AA1290" i="10"/>
  <c r="AB1290" i="10" s="1"/>
  <c r="AB1289" i="10"/>
  <c r="I1514" i="10" l="1"/>
  <c r="I1292" i="10"/>
  <c r="AA1291" i="10"/>
  <c r="Z1291" i="10"/>
  <c r="AB1291" i="10" l="1"/>
  <c r="AA1292" i="10"/>
  <c r="Z1292" i="10"/>
  <c r="I1293" i="10"/>
  <c r="I1526" i="10"/>
  <c r="AA1514" i="10"/>
  <c r="AB1514" i="10" s="1"/>
  <c r="Z1514" i="10"/>
  <c r="Z1526" i="10" l="1"/>
  <c r="AA1526" i="10"/>
  <c r="AB1526" i="10" s="1"/>
  <c r="I1527" i="10"/>
  <c r="AA1293" i="10"/>
  <c r="AB1293" i="10" s="1"/>
  <c r="Z1293" i="10"/>
  <c r="I1294" i="10"/>
  <c r="AB1292" i="10"/>
  <c r="Z1527" i="10" l="1"/>
  <c r="I1528" i="10"/>
  <c r="AA1527" i="10"/>
  <c r="AB1527" i="10" s="1"/>
  <c r="Z1294" i="10"/>
  <c r="I1295" i="10"/>
  <c r="AA1294" i="10"/>
  <c r="Z1528" i="10" l="1"/>
  <c r="AA1528" i="10"/>
  <c r="AB1528" i="10" s="1"/>
  <c r="I1529" i="10"/>
  <c r="AB1294" i="10"/>
  <c r="I1296" i="10"/>
  <c r="Z1295" i="10"/>
  <c r="AA1295" i="10"/>
  <c r="AB1295" i="10" s="1"/>
  <c r="Z1529" i="10" l="1"/>
  <c r="I1530" i="10"/>
  <c r="AA1529" i="10"/>
  <c r="AB1529" i="10" s="1"/>
  <c r="AA1296" i="10"/>
  <c r="AB1296" i="10" s="1"/>
  <c r="I1297" i="10"/>
  <c r="Z1296" i="10"/>
  <c r="Z1530" i="10" l="1"/>
  <c r="AA1530" i="10"/>
  <c r="AB1530" i="10" s="1"/>
  <c r="I1531" i="10"/>
  <c r="AA1297" i="10"/>
  <c r="AB1297" i="10" s="1"/>
  <c r="Z1297" i="10"/>
  <c r="I1298" i="10"/>
  <c r="Z1531" i="10" l="1"/>
  <c r="I1532" i="10"/>
  <c r="AA1531" i="10"/>
  <c r="AB1531" i="10" s="1"/>
  <c r="Z1298" i="10"/>
  <c r="I1299" i="10"/>
  <c r="AA1298" i="10"/>
  <c r="AB1298" i="10" l="1"/>
  <c r="Z1532" i="10"/>
  <c r="AA1532" i="10"/>
  <c r="AB1532" i="10" s="1"/>
  <c r="I1533" i="10"/>
  <c r="I1300" i="10"/>
  <c r="AA1299" i="10"/>
  <c r="Z1299" i="10"/>
  <c r="AA1300" i="10" l="1"/>
  <c r="AB1300" i="10" s="1"/>
  <c r="Z1300" i="10"/>
  <c r="I1301" i="10"/>
  <c r="Z1533" i="10"/>
  <c r="I1534" i="10"/>
  <c r="AA1533" i="10"/>
  <c r="AB1299" i="10"/>
  <c r="AA1301" i="10" l="1"/>
  <c r="AB1301" i="10" s="1"/>
  <c r="Z1301" i="10"/>
  <c r="I1302" i="10"/>
  <c r="Z1534" i="10"/>
  <c r="AA1534" i="10"/>
  <c r="AB1534" i="10" s="1"/>
  <c r="I1535" i="10"/>
  <c r="AB1533" i="10"/>
  <c r="Z1302" i="10" l="1"/>
  <c r="I1303" i="10"/>
  <c r="AA1302" i="10"/>
  <c r="AB1302" i="10" s="1"/>
  <c r="Z1535" i="10"/>
  <c r="I1536" i="10"/>
  <c r="AA1535" i="10"/>
  <c r="AB1535" i="10" l="1"/>
  <c r="I1304" i="10"/>
  <c r="Z1303" i="10"/>
  <c r="AA1303" i="10"/>
  <c r="AB1303" i="10" s="1"/>
  <c r="Z1536" i="10"/>
  <c r="AA1536" i="10"/>
  <c r="I1537" i="10"/>
  <c r="Z1537" i="10" l="1"/>
  <c r="I1538" i="10"/>
  <c r="AA1537" i="10"/>
  <c r="AB1537" i="10" s="1"/>
  <c r="AB1536" i="10"/>
  <c r="AA1304" i="10"/>
  <c r="AB1304" i="10" s="1"/>
  <c r="I1305" i="10"/>
  <c r="Z1304" i="10"/>
  <c r="AA1305" i="10" l="1"/>
  <c r="AB1305" i="10" s="1"/>
  <c r="Z1305" i="10"/>
  <c r="I1306" i="10"/>
  <c r="Z1538" i="10"/>
  <c r="AA1538" i="10"/>
  <c r="AB1538" i="10" s="1"/>
  <c r="I1539" i="10"/>
  <c r="Z1306" i="10" l="1"/>
  <c r="I1307" i="10"/>
  <c r="AA1306" i="10"/>
  <c r="AB1306" i="10" s="1"/>
  <c r="Z1539" i="10"/>
  <c r="I1540" i="10"/>
  <c r="AA1539" i="10"/>
  <c r="AB1539" i="10" s="1"/>
  <c r="I1308" i="10" l="1"/>
  <c r="AA1307" i="10"/>
  <c r="AB1307" i="10" s="1"/>
  <c r="Z1307" i="10"/>
  <c r="Z1540" i="10"/>
  <c r="AA1540" i="10"/>
  <c r="I1541" i="10"/>
  <c r="Z1541" i="10" l="1"/>
  <c r="I1542" i="10"/>
  <c r="AA1541" i="10"/>
  <c r="AB1541" i="10" s="1"/>
  <c r="AB1540" i="10"/>
  <c r="AA1308" i="10"/>
  <c r="Z1308" i="10"/>
  <c r="I1309" i="10"/>
  <c r="AA1309" i="10" l="1"/>
  <c r="AB1309" i="10" s="1"/>
  <c r="Z1309" i="10"/>
  <c r="I1310" i="10"/>
  <c r="Z1542" i="10"/>
  <c r="AA1542" i="10"/>
  <c r="AB1542" i="10" s="1"/>
  <c r="I1543" i="10"/>
  <c r="AB1308" i="10"/>
  <c r="Z1310" i="10" l="1"/>
  <c r="I1311" i="10"/>
  <c r="AA1310" i="10"/>
  <c r="AB1310" i="10" s="1"/>
  <c r="Z1543" i="10"/>
  <c r="I1544" i="10"/>
  <c r="AA1543" i="10"/>
  <c r="AB1543" i="10" s="1"/>
  <c r="I1312" i="10" l="1"/>
  <c r="Z1311" i="10"/>
  <c r="AA1311" i="10"/>
  <c r="AB1311" i="10" s="1"/>
  <c r="Z1544" i="10"/>
  <c r="AA1544" i="10"/>
  <c r="I1545" i="10"/>
  <c r="Z1545" i="10" l="1"/>
  <c r="I1546" i="10"/>
  <c r="AA1545" i="10"/>
  <c r="AB1545" i="10" s="1"/>
  <c r="AB1544" i="10"/>
  <c r="AA1312" i="10"/>
  <c r="I1313" i="10"/>
  <c r="Z1312" i="10"/>
  <c r="AA1313" i="10" l="1"/>
  <c r="Z1313" i="10"/>
  <c r="I1314" i="10"/>
  <c r="Z1546" i="10"/>
  <c r="AA1546" i="10"/>
  <c r="AB1546" i="10" s="1"/>
  <c r="I1547" i="10"/>
  <c r="AB1312" i="10"/>
  <c r="Z1547" i="10" l="1"/>
  <c r="I1548" i="10"/>
  <c r="AA1547" i="10"/>
  <c r="AB1547" i="10" s="1"/>
  <c r="Z1314" i="10"/>
  <c r="I1315" i="10"/>
  <c r="AA1314" i="10"/>
  <c r="AB1313" i="10"/>
  <c r="AB1314" i="10" l="1"/>
  <c r="Z1548" i="10"/>
  <c r="AA1548" i="10"/>
  <c r="AB1548" i="10" s="1"/>
  <c r="I1549" i="10"/>
  <c r="I1316" i="10"/>
  <c r="AA1315" i="10"/>
  <c r="AB1315" i="10" s="1"/>
  <c r="Z1315" i="10"/>
  <c r="AA1316" i="10" l="1"/>
  <c r="Z1316" i="10"/>
  <c r="I1317" i="10"/>
  <c r="Z1549" i="10"/>
  <c r="I1550" i="10"/>
  <c r="AA1549" i="10"/>
  <c r="AB1549" i="10" s="1"/>
  <c r="AA1317" i="10" l="1"/>
  <c r="Z1317" i="10"/>
  <c r="I1318" i="10"/>
  <c r="Z1550" i="10"/>
  <c r="AA1550" i="10"/>
  <c r="I1551" i="10"/>
  <c r="AB1316" i="10"/>
  <c r="Z1318" i="10" l="1"/>
  <c r="I1319" i="10"/>
  <c r="AA1318" i="10"/>
  <c r="AB1318" i="10" s="1"/>
  <c r="Z1551" i="10"/>
  <c r="I1552" i="10"/>
  <c r="AA1551" i="10"/>
  <c r="AB1551" i="10" s="1"/>
  <c r="AB1550" i="10"/>
  <c r="AB1317" i="10"/>
  <c r="I1320" i="10" l="1"/>
  <c r="Z1319" i="10"/>
  <c r="AA1319" i="10"/>
  <c r="AB1319" i="10" s="1"/>
  <c r="Z1552" i="10"/>
  <c r="AA1552" i="10"/>
  <c r="AB1552" i="10" s="1"/>
  <c r="I1553" i="10"/>
  <c r="Z1553" i="10" l="1"/>
  <c r="I1554" i="10"/>
  <c r="AA1553" i="10"/>
  <c r="AB1553" i="10" s="1"/>
  <c r="AA1320" i="10"/>
  <c r="AB1320" i="10" s="1"/>
  <c r="I1321" i="10"/>
  <c r="Z1320" i="10"/>
  <c r="Z1554" i="10" l="1"/>
  <c r="AA1554" i="10"/>
  <c r="AB1554" i="10" s="1"/>
  <c r="I1555" i="10"/>
  <c r="AA1321" i="10"/>
  <c r="AB1321" i="10" s="1"/>
  <c r="Z1321" i="10"/>
  <c r="I1322" i="10"/>
  <c r="Z1322" i="10" l="1"/>
  <c r="I1323" i="10"/>
  <c r="AA1322" i="10"/>
  <c r="AB1322" i="10" s="1"/>
  <c r="Z1555" i="10"/>
  <c r="I1556" i="10"/>
  <c r="AA1555" i="10"/>
  <c r="I1324" i="10" l="1"/>
  <c r="AA1323" i="10"/>
  <c r="Z1323" i="10"/>
  <c r="AB1555" i="10"/>
  <c r="Z1556" i="10"/>
  <c r="AA1556" i="10"/>
  <c r="AB1556" i="10" s="1"/>
  <c r="I1557" i="10"/>
  <c r="Z1557" i="10" l="1"/>
  <c r="I1558" i="10"/>
  <c r="AA1557" i="10"/>
  <c r="AB1557" i="10" s="1"/>
  <c r="AB1323" i="10"/>
  <c r="AA1324" i="10"/>
  <c r="AB1324" i="10" s="1"/>
  <c r="Z1324" i="10"/>
  <c r="I1325" i="10"/>
  <c r="AA1325" i="10" l="1"/>
  <c r="AB1325" i="10" s="1"/>
  <c r="Z1325" i="10"/>
  <c r="I1326" i="10"/>
  <c r="Z1558" i="10"/>
  <c r="AA1558" i="10"/>
  <c r="AB1558" i="10" s="1"/>
  <c r="I1559" i="10"/>
  <c r="Z1326" i="10" l="1"/>
  <c r="I1327" i="10"/>
  <c r="AA1326" i="10"/>
  <c r="AB1326" i="10" s="1"/>
  <c r="Z1559" i="10"/>
  <c r="I1560" i="10"/>
  <c r="AA1559" i="10"/>
  <c r="AB1559" i="10" l="1"/>
  <c r="I1328" i="10"/>
  <c r="Z1327" i="10"/>
  <c r="AA1327" i="10"/>
  <c r="AB1327" i="10" s="1"/>
  <c r="Z1560" i="10"/>
  <c r="AA1560" i="10"/>
  <c r="I1561" i="10"/>
  <c r="Z1561" i="10" l="1"/>
  <c r="I1562" i="10"/>
  <c r="AA1561" i="10"/>
  <c r="AB1561" i="10" s="1"/>
  <c r="AB1560" i="10"/>
  <c r="AA1328" i="10"/>
  <c r="AB1328" i="10" s="1"/>
  <c r="I1329" i="10"/>
  <c r="Z1328" i="10"/>
  <c r="AA1329" i="10" l="1"/>
  <c r="AB1329" i="10" s="1"/>
  <c r="Z1329" i="10"/>
  <c r="I1330" i="10"/>
  <c r="Z1562" i="10"/>
  <c r="AA1562" i="10"/>
  <c r="I1563" i="10"/>
  <c r="Z1330" i="10" l="1"/>
  <c r="I1331" i="10"/>
  <c r="AA1330" i="10"/>
  <c r="AB1330" i="10" s="1"/>
  <c r="AB1562" i="10"/>
  <c r="Z1563" i="10"/>
  <c r="I1564" i="10"/>
  <c r="AA1563" i="10"/>
  <c r="AB1563" i="10" s="1"/>
  <c r="Z1564" i="10" l="1"/>
  <c r="AA1564" i="10"/>
  <c r="AB1564" i="10" s="1"/>
  <c r="I1565" i="10"/>
  <c r="I1332" i="10"/>
  <c r="AA1331" i="10"/>
  <c r="AB1331" i="10" s="1"/>
  <c r="Z1331" i="10"/>
  <c r="AA1332" i="10" l="1"/>
  <c r="AB1332" i="10" s="1"/>
  <c r="Z1332" i="10"/>
  <c r="I1333" i="10"/>
  <c r="Z1565" i="10"/>
  <c r="I1566" i="10"/>
  <c r="AA1565" i="10"/>
  <c r="AB1565" i="10" s="1"/>
  <c r="Z1566" i="10" l="1"/>
  <c r="AA1566" i="10"/>
  <c r="AB1566" i="10" s="1"/>
  <c r="I1567" i="10"/>
  <c r="AA1333" i="10"/>
  <c r="AB1333" i="10" s="1"/>
  <c r="Z1333" i="10"/>
  <c r="I1334" i="10"/>
  <c r="Z1567" i="10" l="1"/>
  <c r="I1568" i="10"/>
  <c r="AA1567" i="10"/>
  <c r="AB1567" i="10" s="1"/>
  <c r="Z1334" i="10"/>
  <c r="I1335" i="10"/>
  <c r="AA1334" i="10"/>
  <c r="AB1334" i="10" l="1"/>
  <c r="Z1568" i="10"/>
  <c r="AA1568" i="10"/>
  <c r="AB1568" i="10" s="1"/>
  <c r="I1569" i="10"/>
  <c r="I1336" i="10"/>
  <c r="Z1335" i="10"/>
  <c r="AA1335" i="10"/>
  <c r="AB1335" i="10" s="1"/>
  <c r="AA1336" i="10" l="1"/>
  <c r="I1337" i="10"/>
  <c r="Z1336" i="10"/>
  <c r="Z1569" i="10"/>
  <c r="I1570" i="10"/>
  <c r="AA1569" i="10"/>
  <c r="AB1569" i="10" l="1"/>
  <c r="AA1337" i="10"/>
  <c r="AB1337" i="10" s="1"/>
  <c r="Z1337" i="10"/>
  <c r="I1338" i="10"/>
  <c r="Z1570" i="10"/>
  <c r="AA1570" i="10"/>
  <c r="AB1570" i="10" s="1"/>
  <c r="I1571" i="10"/>
  <c r="AB1336" i="10"/>
  <c r="Z1338" i="10" l="1"/>
  <c r="I1339" i="10"/>
  <c r="AA1338" i="10"/>
  <c r="AB1338" i="10" s="1"/>
  <c r="Z1571" i="10"/>
  <c r="I1572" i="10"/>
  <c r="AA1571" i="10"/>
  <c r="AB1571" i="10" l="1"/>
  <c r="I1340" i="10"/>
  <c r="AA1339" i="10"/>
  <c r="AB1339" i="10" s="1"/>
  <c r="Z1339" i="10"/>
  <c r="Z1572" i="10"/>
  <c r="AA1572" i="10"/>
  <c r="I1573" i="10"/>
  <c r="Z1573" i="10" l="1"/>
  <c r="I1574" i="10"/>
  <c r="AA1573" i="10"/>
  <c r="AB1573" i="10" s="1"/>
  <c r="AB1572" i="10"/>
  <c r="AA1340" i="10"/>
  <c r="AB1340" i="10" s="1"/>
  <c r="Z1340" i="10"/>
  <c r="I1341" i="10"/>
  <c r="AA1341" i="10" l="1"/>
  <c r="Z1341" i="10"/>
  <c r="I1342" i="10"/>
  <c r="Z1574" i="10"/>
  <c r="AA1574" i="10"/>
  <c r="AB1574" i="10" s="1"/>
  <c r="I1575" i="10"/>
  <c r="Z1575" i="10" l="1"/>
  <c r="I1576" i="10"/>
  <c r="AA1575" i="10"/>
  <c r="AB1575" i="10" s="1"/>
  <c r="Z1342" i="10"/>
  <c r="I1343" i="10"/>
  <c r="AA1342" i="10"/>
  <c r="AB1342" i="10" s="1"/>
  <c r="AB1341" i="10"/>
  <c r="Z1576" i="10" l="1"/>
  <c r="AA1576" i="10"/>
  <c r="AB1576" i="10" s="1"/>
  <c r="I1577" i="10"/>
  <c r="I1344" i="10"/>
  <c r="Z1343" i="10"/>
  <c r="AA1343" i="10"/>
  <c r="AB1343" i="10" s="1"/>
  <c r="AA1344" i="10" l="1"/>
  <c r="I1345" i="10"/>
  <c r="Z1344" i="10"/>
  <c r="Z1577" i="10"/>
  <c r="I1578" i="10"/>
  <c r="AA1577" i="10"/>
  <c r="AB1577" i="10" s="1"/>
  <c r="AA1345" i="10" l="1"/>
  <c r="Z1345" i="10"/>
  <c r="I1346" i="10"/>
  <c r="Z1578" i="10"/>
  <c r="AA1578" i="10"/>
  <c r="I1579" i="10"/>
  <c r="AB1344" i="10"/>
  <c r="Z1346" i="10" l="1"/>
  <c r="I1347" i="10"/>
  <c r="AA1346" i="10"/>
  <c r="AB1346" i="10" s="1"/>
  <c r="I1593" i="10"/>
  <c r="Z1579" i="10"/>
  <c r="AA1579" i="10"/>
  <c r="AB1579" i="10" s="1"/>
  <c r="AB1578" i="10"/>
  <c r="AB1345" i="10"/>
  <c r="I1348" i="10" l="1"/>
  <c r="AA1347" i="10"/>
  <c r="AB1347" i="10" s="1"/>
  <c r="Z1347" i="10"/>
  <c r="I1594" i="10"/>
  <c r="AA1593" i="10"/>
  <c r="Z1593" i="10"/>
  <c r="Z1594" i="10" l="1"/>
  <c r="I1595" i="10"/>
  <c r="AA1594" i="10"/>
  <c r="AB1594" i="10" s="1"/>
  <c r="AB1593" i="10"/>
  <c r="AA1348" i="10"/>
  <c r="Z1348" i="10"/>
  <c r="I1349" i="10"/>
  <c r="AA1349" i="10" l="1"/>
  <c r="Z1349" i="10"/>
  <c r="I1350" i="10"/>
  <c r="I1596" i="10"/>
  <c r="AA1595" i="10"/>
  <c r="AB1595" i="10" s="1"/>
  <c r="Z1595" i="10"/>
  <c r="AB1348" i="10"/>
  <c r="Z1350" i="10" l="1"/>
  <c r="I1351" i="10"/>
  <c r="AA1350" i="10"/>
  <c r="AB1350" i="10" s="1"/>
  <c r="Z1596" i="10"/>
  <c r="I1597" i="10"/>
  <c r="AA1596" i="10"/>
  <c r="AB1349" i="10"/>
  <c r="I1352" i="10" l="1"/>
  <c r="Z1351" i="10"/>
  <c r="AA1351" i="10"/>
  <c r="AB1351" i="10" s="1"/>
  <c r="AB1596" i="10"/>
  <c r="AA1597" i="10"/>
  <c r="Z1597" i="10"/>
  <c r="I1598" i="10"/>
  <c r="Z1598" i="10" l="1"/>
  <c r="AA1598" i="10"/>
  <c r="AB1598" i="10" s="1"/>
  <c r="I1599" i="10"/>
  <c r="AB1597" i="10"/>
  <c r="AA1352" i="10"/>
  <c r="I1353" i="10"/>
  <c r="Z1352" i="10"/>
  <c r="I1600" i="10" l="1"/>
  <c r="AA1599" i="10"/>
  <c r="AB1599" i="10" s="1"/>
  <c r="Z1599" i="10"/>
  <c r="AA1353" i="10"/>
  <c r="AB1353" i="10" s="1"/>
  <c r="Z1353" i="10"/>
  <c r="I1354" i="10"/>
  <c r="AB1352" i="10"/>
  <c r="Z1354" i="10" l="1"/>
  <c r="I1355" i="10"/>
  <c r="AA1354" i="10"/>
  <c r="AB1354" i="10" s="1"/>
  <c r="AA1600" i="10"/>
  <c r="AB1600" i="10" s="1"/>
  <c r="I1601" i="10"/>
  <c r="Z1600" i="10"/>
  <c r="I1356" i="10" l="1"/>
  <c r="AA1355" i="10"/>
  <c r="AB1355" i="10" s="1"/>
  <c r="Z1355" i="10"/>
  <c r="I1602" i="10"/>
  <c r="AA1601" i="10"/>
  <c r="Z1601" i="10"/>
  <c r="AA1602" i="10" l="1"/>
  <c r="I1603" i="10"/>
  <c r="Z1602" i="10"/>
  <c r="AB1601" i="10"/>
  <c r="AA1356" i="10"/>
  <c r="AB1356" i="10" s="1"/>
  <c r="Z1356" i="10"/>
  <c r="I1357" i="10"/>
  <c r="AA1357" i="10" l="1"/>
  <c r="Z1357" i="10"/>
  <c r="I1358" i="10"/>
  <c r="I1604" i="10"/>
  <c r="AA1603" i="10"/>
  <c r="AB1603" i="10" s="1"/>
  <c r="Z1603" i="10"/>
  <c r="AB1602" i="10"/>
  <c r="Z1358" i="10" l="1"/>
  <c r="I1359" i="10"/>
  <c r="AA1358" i="10"/>
  <c r="AB1358" i="10" s="1"/>
  <c r="AA1604" i="10"/>
  <c r="AB1604" i="10" s="1"/>
  <c r="I1605" i="10"/>
  <c r="Z1604" i="10"/>
  <c r="AB1357" i="10"/>
  <c r="I1360" i="10" l="1"/>
  <c r="Z1359" i="10"/>
  <c r="AA1359" i="10"/>
  <c r="AB1359" i="10" s="1"/>
  <c r="Z1605" i="10"/>
  <c r="AA1605" i="10"/>
  <c r="AB1605" i="10" s="1"/>
  <c r="I1606" i="10"/>
  <c r="Z1606" i="10" l="1"/>
  <c r="I1607" i="10"/>
  <c r="AA1606" i="10"/>
  <c r="AB1606" i="10" s="1"/>
  <c r="AA1360" i="10"/>
  <c r="AB1360" i="10" s="1"/>
  <c r="I1361" i="10"/>
  <c r="Z1360" i="10"/>
  <c r="Z1607" i="10" l="1"/>
  <c r="AA1607" i="10"/>
  <c r="AB1607" i="10" s="1"/>
  <c r="I1608" i="10"/>
  <c r="AA1361" i="10"/>
  <c r="AB1361" i="10" s="1"/>
  <c r="Z1361" i="10"/>
  <c r="I1362" i="10"/>
  <c r="I1609" i="10" l="1"/>
  <c r="AA1608" i="10"/>
  <c r="Z1608" i="10"/>
  <c r="Z1362" i="10"/>
  <c r="I1363" i="10"/>
  <c r="AA1362" i="10"/>
  <c r="AB1362" i="10" s="1"/>
  <c r="AB1608" i="10" l="1"/>
  <c r="I1364" i="10"/>
  <c r="AA1363" i="10"/>
  <c r="AB1363" i="10" s="1"/>
  <c r="Z1363" i="10"/>
  <c r="Z1609" i="10"/>
  <c r="I1610" i="10"/>
  <c r="AA1609" i="10"/>
  <c r="AB1609" i="10" s="1"/>
  <c r="I1611" i="10" l="1"/>
  <c r="AA1610" i="10"/>
  <c r="AB1610" i="10" s="1"/>
  <c r="Z1610" i="10"/>
  <c r="AA1364" i="10"/>
  <c r="AB1364" i="10" s="1"/>
  <c r="Z1364" i="10"/>
  <c r="I1365" i="10"/>
  <c r="AA1365" i="10" l="1"/>
  <c r="AB1365" i="10" s="1"/>
  <c r="Z1365" i="10"/>
  <c r="I1366" i="10"/>
  <c r="AA1611" i="10"/>
  <c r="Z1611" i="10"/>
  <c r="I1612" i="10"/>
  <c r="AB1611" i="10" l="1"/>
  <c r="Z1366" i="10"/>
  <c r="I1367" i="10"/>
  <c r="AA1366" i="10"/>
  <c r="AB1366" i="10" s="1"/>
  <c r="I1613" i="10"/>
  <c r="Z1612" i="10"/>
  <c r="AA1612" i="10"/>
  <c r="AB1612" i="10" s="1"/>
  <c r="AA1613" i="10" l="1"/>
  <c r="AB1613" i="10" s="1"/>
  <c r="Z1613" i="10"/>
  <c r="I1614" i="10"/>
  <c r="I1368" i="10"/>
  <c r="Z1367" i="10"/>
  <c r="AA1367" i="10"/>
  <c r="AB1367" i="10" s="1"/>
  <c r="AA1368" i="10" l="1"/>
  <c r="I1369" i="10"/>
  <c r="Z1368" i="10"/>
  <c r="I1615" i="10"/>
  <c r="AA1614" i="10"/>
  <c r="Z1614" i="10"/>
  <c r="AA1615" i="10" l="1"/>
  <c r="I1616" i="10"/>
  <c r="Z1615" i="10"/>
  <c r="AA1369" i="10"/>
  <c r="AB1369" i="10" s="1"/>
  <c r="Z1369" i="10"/>
  <c r="I1370" i="10"/>
  <c r="AB1614" i="10"/>
  <c r="AB1368" i="10"/>
  <c r="Z1370" i="10" l="1"/>
  <c r="I1371" i="10"/>
  <c r="AA1370" i="10"/>
  <c r="AB1370" i="10" s="1"/>
  <c r="I1617" i="10"/>
  <c r="AA1616" i="10"/>
  <c r="AB1616" i="10" s="1"/>
  <c r="Z1616" i="10"/>
  <c r="AB1615" i="10"/>
  <c r="AA1617" i="10" l="1"/>
  <c r="I1618" i="10"/>
  <c r="Z1617" i="10"/>
  <c r="I1372" i="10"/>
  <c r="AA1371" i="10"/>
  <c r="Z1371" i="10"/>
  <c r="AA1372" i="10" l="1"/>
  <c r="Z1372" i="10"/>
  <c r="I1373" i="10"/>
  <c r="Z1618" i="10"/>
  <c r="AA1618" i="10"/>
  <c r="I1619" i="10"/>
  <c r="AB1371" i="10"/>
  <c r="AB1617" i="10"/>
  <c r="AA1373" i="10" l="1"/>
  <c r="AB1373" i="10" s="1"/>
  <c r="Z1373" i="10"/>
  <c r="I1374" i="10"/>
  <c r="Z1619" i="10"/>
  <c r="AA1619" i="10"/>
  <c r="AB1619" i="10" s="1"/>
  <c r="I1620" i="10"/>
  <c r="AB1618" i="10"/>
  <c r="AB1372" i="10"/>
  <c r="Z1374" i="10" l="1"/>
  <c r="I1375" i="10"/>
  <c r="AA1374" i="10"/>
  <c r="AB1374" i="10" s="1"/>
  <c r="Z1620" i="10"/>
  <c r="AA1620" i="10"/>
  <c r="I1621" i="10"/>
  <c r="I1622" i="10" l="1"/>
  <c r="AA1621" i="10"/>
  <c r="AB1621" i="10" s="1"/>
  <c r="Z1621" i="10"/>
  <c r="I1376" i="10"/>
  <c r="Z1375" i="10"/>
  <c r="AA1375" i="10"/>
  <c r="AB1375" i="10" s="1"/>
  <c r="AB1620" i="10"/>
  <c r="AA1376" i="10" l="1"/>
  <c r="AB1376" i="10" s="1"/>
  <c r="I1377" i="10"/>
  <c r="Z1376" i="10"/>
  <c r="AA1622" i="10"/>
  <c r="AB1622" i="10" s="1"/>
  <c r="Z1622" i="10"/>
  <c r="I1623" i="10"/>
  <c r="Z1623" i="10" l="1"/>
  <c r="I1624" i="10"/>
  <c r="AA1623" i="10"/>
  <c r="AB1623" i="10" s="1"/>
  <c r="AA1377" i="10"/>
  <c r="AB1377" i="10" s="1"/>
  <c r="Z1377" i="10"/>
  <c r="I1378" i="10"/>
  <c r="Z1378" i="10" l="1"/>
  <c r="I1379" i="10"/>
  <c r="AA1378" i="10"/>
  <c r="AB1378" i="10" s="1"/>
  <c r="AA1624" i="10"/>
  <c r="AB1624" i="10" s="1"/>
  <c r="Z1624" i="10"/>
  <c r="I1625" i="10"/>
  <c r="Z1625" i="10" l="1"/>
  <c r="I1626" i="10"/>
  <c r="AA1625" i="10"/>
  <c r="AB1625" i="10" s="1"/>
  <c r="I1380" i="10"/>
  <c r="AA1379" i="10"/>
  <c r="Z1379" i="10"/>
  <c r="AA1626" i="10" l="1"/>
  <c r="I1627" i="10"/>
  <c r="Z1626" i="10"/>
  <c r="AA1380" i="10"/>
  <c r="AB1380" i="10" s="1"/>
  <c r="Z1380" i="10"/>
  <c r="I1381" i="10"/>
  <c r="AB1379" i="10"/>
  <c r="AA1381" i="10" l="1"/>
  <c r="Z1381" i="10"/>
  <c r="I1382" i="10"/>
  <c r="Z1627" i="10"/>
  <c r="I1628" i="10"/>
  <c r="AA1627" i="10"/>
  <c r="AB1626" i="10"/>
  <c r="Z1382" i="10" l="1"/>
  <c r="I1383" i="10"/>
  <c r="AA1382" i="10"/>
  <c r="AB1382" i="10" s="1"/>
  <c r="AB1627" i="10"/>
  <c r="AA1628" i="10"/>
  <c r="AB1628" i="10" s="1"/>
  <c r="Z1628" i="10"/>
  <c r="I1629" i="10"/>
  <c r="AB1381" i="10"/>
  <c r="AA1629" i="10" l="1"/>
  <c r="AB1629" i="10" s="1"/>
  <c r="Z1629" i="10"/>
  <c r="I1630" i="10"/>
  <c r="I1384" i="10"/>
  <c r="Z1383" i="10"/>
  <c r="AA1383" i="10"/>
  <c r="AB1383" i="10" s="1"/>
  <c r="AA1384" i="10" l="1"/>
  <c r="AB1384" i="10" s="1"/>
  <c r="I1385" i="10"/>
  <c r="Z1384" i="10"/>
  <c r="I1631" i="10"/>
  <c r="AA1630" i="10"/>
  <c r="AB1630" i="10" s="1"/>
  <c r="Z1630" i="10"/>
  <c r="AA1631" i="10" l="1"/>
  <c r="Z1631" i="10"/>
  <c r="I1632" i="10"/>
  <c r="AA1385" i="10"/>
  <c r="AB1385" i="10" s="1"/>
  <c r="Z1385" i="10"/>
  <c r="I1386" i="10"/>
  <c r="I1633" i="10" l="1"/>
  <c r="AA1632" i="10"/>
  <c r="Z1632" i="10"/>
  <c r="Z1386" i="10"/>
  <c r="I1387" i="10"/>
  <c r="AA1386" i="10"/>
  <c r="AB1631" i="10"/>
  <c r="AB1632" i="10" l="1"/>
  <c r="AB1386" i="10"/>
  <c r="I1388" i="10"/>
  <c r="AA1387" i="10"/>
  <c r="Z1387" i="10"/>
  <c r="AA1633" i="10"/>
  <c r="AB1633" i="10" s="1"/>
  <c r="Z1633" i="10"/>
  <c r="I1634" i="10"/>
  <c r="I1635" i="10" l="1"/>
  <c r="Z1634" i="10"/>
  <c r="AA1634" i="10"/>
  <c r="AB1634" i="10" s="1"/>
  <c r="AB1387" i="10"/>
  <c r="AA1388" i="10"/>
  <c r="AB1388" i="10" s="1"/>
  <c r="Z1388" i="10"/>
  <c r="I1389" i="10"/>
  <c r="AA1389" i="10" l="1"/>
  <c r="Z1389" i="10"/>
  <c r="I1390" i="10"/>
  <c r="AA1635" i="10"/>
  <c r="AB1635" i="10" s="1"/>
  <c r="Z1635" i="10"/>
  <c r="I1636" i="10"/>
  <c r="Z1390" i="10" l="1"/>
  <c r="I1391" i="10"/>
  <c r="AA1390" i="10"/>
  <c r="AB1390" i="10" s="1"/>
  <c r="Z1636" i="10"/>
  <c r="I1637" i="10"/>
  <c r="AA1636" i="10"/>
  <c r="AB1636" i="10" s="1"/>
  <c r="AB1389" i="10"/>
  <c r="I1392" i="10" l="1"/>
  <c r="Z1391" i="10"/>
  <c r="AA1391" i="10"/>
  <c r="AB1391" i="10" s="1"/>
  <c r="AA1637" i="10"/>
  <c r="AB1637" i="10" s="1"/>
  <c r="Z1637" i="10"/>
  <c r="I1638" i="10"/>
  <c r="Z1638" i="10" l="1"/>
  <c r="I1639" i="10"/>
  <c r="AA1638" i="10"/>
  <c r="AB1638" i="10" s="1"/>
  <c r="AA1392" i="10"/>
  <c r="AB1392" i="10" s="1"/>
  <c r="I1393" i="10"/>
  <c r="Z1392" i="10"/>
  <c r="AA1639" i="10" l="1"/>
  <c r="AB1639" i="10" s="1"/>
  <c r="I1640" i="10"/>
  <c r="Z1639" i="10"/>
  <c r="AA1393" i="10"/>
  <c r="AB1393" i="10" s="1"/>
  <c r="Z1393" i="10"/>
  <c r="I1394" i="10"/>
  <c r="Z1394" i="10" l="1"/>
  <c r="I1395" i="10"/>
  <c r="AA1394" i="10"/>
  <c r="AB1394" i="10" s="1"/>
  <c r="Z1640" i="10"/>
  <c r="I1641" i="10"/>
  <c r="AA1640" i="10"/>
  <c r="AB1640" i="10" s="1"/>
  <c r="I1396" i="10" l="1"/>
  <c r="AA1395" i="10"/>
  <c r="AB1395" i="10" s="1"/>
  <c r="Z1395" i="10"/>
  <c r="I1642" i="10"/>
  <c r="AA1641" i="10"/>
  <c r="AB1641" i="10" s="1"/>
  <c r="Z1641" i="10"/>
  <c r="AA1642" i="10" l="1"/>
  <c r="Z1642" i="10"/>
  <c r="I1643" i="10"/>
  <c r="AA1396" i="10"/>
  <c r="AB1396" i="10" s="1"/>
  <c r="Z1396" i="10"/>
  <c r="I1397" i="10"/>
  <c r="I1644" i="10" l="1"/>
  <c r="Z1643" i="10"/>
  <c r="AA1643" i="10"/>
  <c r="AB1643" i="10" s="1"/>
  <c r="AA1397" i="10"/>
  <c r="AB1397" i="10" s="1"/>
  <c r="Z1397" i="10"/>
  <c r="I1398" i="10"/>
  <c r="AB1642" i="10"/>
  <c r="Z1398" i="10" l="1"/>
  <c r="I1399" i="10"/>
  <c r="AA1398" i="10"/>
  <c r="AB1398" i="10" s="1"/>
  <c r="AA1644" i="10"/>
  <c r="AB1644" i="10" s="1"/>
  <c r="Z1644" i="10"/>
  <c r="I1645" i="10"/>
  <c r="I1646" i="10" l="1"/>
  <c r="AA1645" i="10"/>
  <c r="AB1645" i="10" s="1"/>
  <c r="Z1645" i="10"/>
  <c r="I1400" i="10"/>
  <c r="Z1399" i="10"/>
  <c r="AA1399" i="10"/>
  <c r="AB1399" i="10" s="1"/>
  <c r="AA1400" i="10" l="1"/>
  <c r="I1401" i="10"/>
  <c r="Z1400" i="10"/>
  <c r="AA1646" i="10"/>
  <c r="AB1646" i="10" s="1"/>
  <c r="Z1646" i="10"/>
  <c r="I1647" i="10"/>
  <c r="Z1647" i="10" l="1"/>
  <c r="I1648" i="10"/>
  <c r="AA1647" i="10"/>
  <c r="AB1647" i="10" s="1"/>
  <c r="AA1401" i="10"/>
  <c r="AB1401" i="10" s="1"/>
  <c r="Z1401" i="10"/>
  <c r="I1402" i="10"/>
  <c r="AB1400" i="10"/>
  <c r="Z1402" i="10" l="1"/>
  <c r="I1403" i="10"/>
  <c r="AA1402" i="10"/>
  <c r="AB1402" i="10" s="1"/>
  <c r="AA1648" i="10"/>
  <c r="AB1648" i="10" s="1"/>
  <c r="Z1648" i="10"/>
  <c r="I1649" i="10"/>
  <c r="Z1649" i="10" l="1"/>
  <c r="I1650" i="10"/>
  <c r="AA1649" i="10"/>
  <c r="AB1649" i="10" s="1"/>
  <c r="I1404" i="10"/>
  <c r="AA1403" i="10"/>
  <c r="AB1403" i="10" s="1"/>
  <c r="Z1403" i="10"/>
  <c r="AA1404" i="10" l="1"/>
  <c r="AB1404" i="10" s="1"/>
  <c r="Z1404" i="10"/>
  <c r="I1405" i="10"/>
  <c r="AA1650" i="10"/>
  <c r="AB1650" i="10" s="1"/>
  <c r="I1651" i="10"/>
  <c r="Z1650" i="10"/>
  <c r="AA1405" i="10" l="1"/>
  <c r="AB1405" i="10" s="1"/>
  <c r="Z1405" i="10"/>
  <c r="I1406" i="10"/>
  <c r="Z1651" i="10"/>
  <c r="I1652" i="10"/>
  <c r="AA1651" i="10"/>
  <c r="AB1651" i="10" s="1"/>
  <c r="AA1652" i="10" l="1"/>
  <c r="AB1652" i="10" s="1"/>
  <c r="Z1652" i="10"/>
  <c r="I1653" i="10"/>
  <c r="Z1406" i="10"/>
  <c r="I1407" i="10"/>
  <c r="AA1406" i="10"/>
  <c r="AB1406" i="10" s="1"/>
  <c r="I1408" i="10" l="1"/>
  <c r="Z1407" i="10"/>
  <c r="AA1407" i="10"/>
  <c r="AB1407" i="10" s="1"/>
  <c r="AA1653" i="10"/>
  <c r="AB1653" i="10" s="1"/>
  <c r="Z1653" i="10"/>
  <c r="I1654" i="10"/>
  <c r="I1655" i="10" l="1"/>
  <c r="AA1654" i="10"/>
  <c r="AB1654" i="10" s="1"/>
  <c r="Z1654" i="10"/>
  <c r="AA1408" i="10"/>
  <c r="AB1408" i="10" s="1"/>
  <c r="I1409" i="10"/>
  <c r="Z1408" i="10"/>
  <c r="AA1409" i="10" l="1"/>
  <c r="AB1409" i="10" s="1"/>
  <c r="Z1409" i="10"/>
  <c r="I1410" i="10"/>
  <c r="AA1655" i="10"/>
  <c r="Z1655" i="10"/>
  <c r="I1656" i="10"/>
  <c r="AB1655" i="10" l="1"/>
  <c r="Z1410" i="10"/>
  <c r="I1411" i="10"/>
  <c r="AA1410" i="10"/>
  <c r="AB1410" i="10" s="1"/>
  <c r="I1657" i="10"/>
  <c r="AA1656" i="10"/>
  <c r="AB1656" i="10" s="1"/>
  <c r="Z1656" i="10"/>
  <c r="AA1657" i="10" l="1"/>
  <c r="AB1657" i="10" s="1"/>
  <c r="Z1657" i="10"/>
  <c r="I1658" i="10"/>
  <c r="I1412" i="10"/>
  <c r="AA1411" i="10"/>
  <c r="AB1411" i="10" s="1"/>
  <c r="Z1411" i="10"/>
  <c r="AA1412" i="10" l="1"/>
  <c r="AB1412" i="10" s="1"/>
  <c r="Z1412" i="10"/>
  <c r="I1413" i="10"/>
  <c r="I1659" i="10"/>
  <c r="Z1658" i="10"/>
  <c r="AA1658" i="10"/>
  <c r="AA1659" i="10" l="1"/>
  <c r="I1660" i="10"/>
  <c r="Z1659" i="10"/>
  <c r="AA1413" i="10"/>
  <c r="AB1413" i="10" s="1"/>
  <c r="Z1413" i="10"/>
  <c r="I1414" i="10"/>
  <c r="AB1658" i="10"/>
  <c r="Z1414" i="10" l="1"/>
  <c r="I1415" i="10"/>
  <c r="AA1414" i="10"/>
  <c r="AB1414" i="10" s="1"/>
  <c r="Z1660" i="10"/>
  <c r="I1661" i="10"/>
  <c r="AA1660" i="10"/>
  <c r="AB1660" i="10" s="1"/>
  <c r="AB1659" i="10"/>
  <c r="I1416" i="10" l="1"/>
  <c r="Z1415" i="10"/>
  <c r="AA1415" i="10"/>
  <c r="AB1415" i="10" s="1"/>
  <c r="AA1661" i="10"/>
  <c r="AB1661" i="10" s="1"/>
  <c r="Z1661" i="10"/>
  <c r="I1662" i="10"/>
  <c r="Z1662" i="10" l="1"/>
  <c r="I1663" i="10"/>
  <c r="AA1662" i="10"/>
  <c r="AB1662" i="10" s="1"/>
  <c r="AA1416" i="10"/>
  <c r="AB1416" i="10" s="1"/>
  <c r="I1417" i="10"/>
  <c r="Z1416" i="10"/>
  <c r="AA1663" i="10" l="1"/>
  <c r="AB1663" i="10" s="1"/>
  <c r="I1664" i="10"/>
  <c r="Z1663" i="10"/>
  <c r="AA1417" i="10"/>
  <c r="Z1417" i="10"/>
  <c r="I1418" i="10"/>
  <c r="AB1417" i="10" l="1"/>
  <c r="Z1418" i="10"/>
  <c r="I1419" i="10"/>
  <c r="AA1418" i="10"/>
  <c r="AB1418" i="10" s="1"/>
  <c r="Z1664" i="10"/>
  <c r="I1665" i="10"/>
  <c r="AA1664" i="10"/>
  <c r="AB1664" i="10" s="1"/>
  <c r="I1420" i="10" l="1"/>
  <c r="AA1419" i="10"/>
  <c r="AB1419" i="10" s="1"/>
  <c r="Z1419" i="10"/>
  <c r="I1666" i="10"/>
  <c r="AA1665" i="10"/>
  <c r="Z1665" i="10"/>
  <c r="AA1666" i="10" l="1"/>
  <c r="AB1666" i="10" s="1"/>
  <c r="Z1666" i="10"/>
  <c r="I1667" i="10"/>
  <c r="AB1665" i="10"/>
  <c r="AA1420" i="10"/>
  <c r="AB1420" i="10" s="1"/>
  <c r="Z1420" i="10"/>
  <c r="I1421" i="10"/>
  <c r="AA1421" i="10" l="1"/>
  <c r="AB1421" i="10" s="1"/>
  <c r="Z1421" i="10"/>
  <c r="I1422" i="10"/>
  <c r="I1668" i="10"/>
  <c r="AA1667" i="10"/>
  <c r="AB1667" i="10" s="1"/>
  <c r="Z1667" i="10"/>
  <c r="AA1668" i="10" l="1"/>
  <c r="AB1668" i="10" s="1"/>
  <c r="Z1668" i="10"/>
  <c r="I1669" i="10"/>
  <c r="Z1422" i="10"/>
  <c r="I1423" i="10"/>
  <c r="AA1422" i="10"/>
  <c r="AB1422" i="10" s="1"/>
  <c r="I1424" i="10" l="1"/>
  <c r="Z1423" i="10"/>
  <c r="AA1423" i="10"/>
  <c r="AB1423" i="10" s="1"/>
  <c r="I1670" i="10"/>
  <c r="AA1669" i="10"/>
  <c r="AB1669" i="10" s="1"/>
  <c r="Z1669" i="10"/>
  <c r="AA1670" i="10" l="1"/>
  <c r="AB1670" i="10" s="1"/>
  <c r="Z1670" i="10"/>
  <c r="I1671" i="10"/>
  <c r="AA1424" i="10"/>
  <c r="AB1424" i="10" s="1"/>
  <c r="I1425" i="10"/>
  <c r="Z1424" i="10"/>
  <c r="Z1671" i="10" l="1"/>
  <c r="I1672" i="10"/>
  <c r="AA1671" i="10"/>
  <c r="AB1671" i="10" s="1"/>
  <c r="AA1425" i="10"/>
  <c r="AB1425" i="10" s="1"/>
  <c r="Z1425" i="10"/>
  <c r="I1426" i="10"/>
  <c r="AA1672" i="10" l="1"/>
  <c r="AB1672" i="10" s="1"/>
  <c r="Z1672" i="10"/>
  <c r="I1673" i="10"/>
  <c r="Z1426" i="10"/>
  <c r="I1427" i="10"/>
  <c r="AA1426" i="10"/>
  <c r="AB1426" i="10" s="1"/>
  <c r="I1428" i="10" l="1"/>
  <c r="AA1427" i="10"/>
  <c r="AB1427" i="10" s="1"/>
  <c r="Z1427" i="10"/>
  <c r="Z1673" i="10"/>
  <c r="I1674" i="10"/>
  <c r="AA1673" i="10"/>
  <c r="AB1673" i="10" s="1"/>
  <c r="AA1674" i="10" l="1"/>
  <c r="I1675" i="10"/>
  <c r="Z1674" i="10"/>
  <c r="AA1428" i="10"/>
  <c r="AB1428" i="10" s="1"/>
  <c r="Z1428" i="10"/>
  <c r="I1429" i="10"/>
  <c r="AA1429" i="10" l="1"/>
  <c r="AB1429" i="10" s="1"/>
  <c r="Z1429" i="10"/>
  <c r="I1430" i="10"/>
  <c r="Z1675" i="10"/>
  <c r="I1676" i="10"/>
  <c r="AA1675" i="10"/>
  <c r="AB1674" i="10"/>
  <c r="Z1430" i="10" l="1"/>
  <c r="I1431" i="10"/>
  <c r="AA1430" i="10"/>
  <c r="AB1430" i="10" s="1"/>
  <c r="AA1676" i="10"/>
  <c r="AB1676" i="10" s="1"/>
  <c r="Z1676" i="10"/>
  <c r="I1677" i="10"/>
  <c r="AB1675" i="10"/>
  <c r="AA1677" i="10" l="1"/>
  <c r="AB1677" i="10" s="1"/>
  <c r="Z1677" i="10"/>
  <c r="I1678" i="10"/>
  <c r="I1432" i="10"/>
  <c r="Z1431" i="10"/>
  <c r="AA1431" i="10"/>
  <c r="AB1431" i="10" s="1"/>
  <c r="AA1432" i="10" l="1"/>
  <c r="I1433" i="10"/>
  <c r="Z1432" i="10"/>
  <c r="I1679" i="10"/>
  <c r="Z1678" i="10"/>
  <c r="AA1678" i="10"/>
  <c r="AB1678" i="10" s="1"/>
  <c r="AA1679" i="10" l="1"/>
  <c r="AB1679" i="10" s="1"/>
  <c r="Z1679" i="10"/>
  <c r="I1680" i="10"/>
  <c r="AA1433" i="10"/>
  <c r="Z1433" i="10"/>
  <c r="I1434" i="10"/>
  <c r="AB1432" i="10"/>
  <c r="AB1433" i="10" l="1"/>
  <c r="I1681" i="10"/>
  <c r="AA1680" i="10"/>
  <c r="AB1680" i="10" s="1"/>
  <c r="Z1680" i="10"/>
  <c r="Z1434" i="10"/>
  <c r="I1435" i="10"/>
  <c r="AA1434" i="10"/>
  <c r="AB1434" i="10" s="1"/>
  <c r="I1436" i="10" l="1"/>
  <c r="AA1435" i="10"/>
  <c r="Z1435" i="10"/>
  <c r="AA1681" i="10"/>
  <c r="AB1681" i="10" s="1"/>
  <c r="Z1681" i="10"/>
  <c r="I1682" i="10"/>
  <c r="AB1435" i="10" l="1"/>
  <c r="I1683" i="10"/>
  <c r="AA1682" i="10"/>
  <c r="AB1682" i="10" s="1"/>
  <c r="Z1682" i="10"/>
  <c r="AA1436" i="10"/>
  <c r="AB1436" i="10" s="1"/>
  <c r="Z1436" i="10"/>
  <c r="I1437" i="10"/>
  <c r="AA1437" i="10" l="1"/>
  <c r="AB1437" i="10" s="1"/>
  <c r="Z1437" i="10"/>
  <c r="I1438" i="10"/>
  <c r="AA1683" i="10"/>
  <c r="AB1683" i="10" s="1"/>
  <c r="I1684" i="10"/>
  <c r="Z1683" i="10"/>
  <c r="Z1684" i="10" l="1"/>
  <c r="I1685" i="10"/>
  <c r="AA1684" i="10"/>
  <c r="AB1684" i="10" s="1"/>
  <c r="Z1438" i="10"/>
  <c r="I1439" i="10"/>
  <c r="AA1438" i="10"/>
  <c r="AB1438" i="10" s="1"/>
  <c r="AA1685" i="10" l="1"/>
  <c r="AB1685" i="10" s="1"/>
  <c r="Z1685" i="10"/>
  <c r="I1686" i="10"/>
  <c r="I1440" i="10"/>
  <c r="Z1439" i="10"/>
  <c r="AA1439" i="10"/>
  <c r="AB1439" i="10" s="1"/>
  <c r="AA1440" i="10" l="1"/>
  <c r="I1441" i="10"/>
  <c r="Z1440" i="10"/>
  <c r="Z1686" i="10"/>
  <c r="I1687" i="10"/>
  <c r="AA1686" i="10"/>
  <c r="AB1686" i="10" s="1"/>
  <c r="AA1441" i="10" l="1"/>
  <c r="AB1441" i="10" s="1"/>
  <c r="Z1441" i="10"/>
  <c r="I1442" i="10"/>
  <c r="AA1687" i="10"/>
  <c r="Z1687" i="10"/>
  <c r="I1688" i="10"/>
  <c r="AB1440" i="10"/>
  <c r="AB1687" i="10" l="1"/>
  <c r="Z1442" i="10"/>
  <c r="I1443" i="10"/>
  <c r="AA1442" i="10"/>
  <c r="AB1442" i="10" s="1"/>
  <c r="Z1688" i="10"/>
  <c r="I1689" i="10"/>
  <c r="AA1688" i="10"/>
  <c r="AB1688" i="10" l="1"/>
  <c r="I1444" i="10"/>
  <c r="AA1443" i="10"/>
  <c r="AB1443" i="10" s="1"/>
  <c r="Z1443" i="10"/>
  <c r="I1690" i="10"/>
  <c r="AA1689" i="10"/>
  <c r="Z1689" i="10"/>
  <c r="AA1690" i="10" l="1"/>
  <c r="AB1690" i="10" s="1"/>
  <c r="Z1690" i="10"/>
  <c r="I1691" i="10"/>
  <c r="AB1689" i="10"/>
  <c r="AA1444" i="10"/>
  <c r="AB1444" i="10" s="1"/>
  <c r="Z1444" i="10"/>
  <c r="I1445" i="10"/>
  <c r="AA1445" i="10" l="1"/>
  <c r="Z1445" i="10"/>
  <c r="I1446" i="10"/>
  <c r="I1692" i="10"/>
  <c r="AA1691" i="10"/>
  <c r="AB1691" i="10" s="1"/>
  <c r="Z1691" i="10"/>
  <c r="AA1692" i="10" l="1"/>
  <c r="AB1692" i="10" s="1"/>
  <c r="Z1692" i="10"/>
  <c r="I1693" i="10"/>
  <c r="Z1446" i="10"/>
  <c r="I1447" i="10"/>
  <c r="AA1446" i="10"/>
  <c r="AB1445" i="10"/>
  <c r="I1694" i="10" l="1"/>
  <c r="AA1693" i="10"/>
  <c r="AB1693" i="10" s="1"/>
  <c r="Z1693" i="10"/>
  <c r="I1448" i="10"/>
  <c r="Z1447" i="10"/>
  <c r="AA1447" i="10"/>
  <c r="AB1447" i="10" s="1"/>
  <c r="AB1446" i="10"/>
  <c r="AA1448" i="10" l="1"/>
  <c r="AB1448" i="10" s="1"/>
  <c r="I1449" i="10"/>
  <c r="Z1448" i="10"/>
  <c r="AA1694" i="10"/>
  <c r="Z1694" i="10"/>
  <c r="I1695" i="10"/>
  <c r="AB1694" i="10" l="1"/>
  <c r="Z1695" i="10"/>
  <c r="I1696" i="10"/>
  <c r="AA1695" i="10"/>
  <c r="AB1695" i="10" s="1"/>
  <c r="AA1449" i="10"/>
  <c r="AB1449" i="10" s="1"/>
  <c r="Z1449" i="10"/>
  <c r="I1450" i="10"/>
  <c r="Z1450" i="10" l="1"/>
  <c r="I1451" i="10"/>
  <c r="AA1450" i="10"/>
  <c r="AB1450" i="10" s="1"/>
  <c r="AA1696" i="10"/>
  <c r="AB1696" i="10" s="1"/>
  <c r="Z1696" i="10"/>
  <c r="I1697" i="10"/>
  <c r="I1452" i="10" l="1"/>
  <c r="AA1451" i="10"/>
  <c r="AB1451" i="10" s="1"/>
  <c r="Z1451" i="10"/>
  <c r="Z1697" i="10"/>
  <c r="I1698" i="10"/>
  <c r="AA1697" i="10"/>
  <c r="AB1697" i="10" s="1"/>
  <c r="AA1698" i="10" l="1"/>
  <c r="I1699" i="10"/>
  <c r="Z1698" i="10"/>
  <c r="AA1452" i="10"/>
  <c r="AB1452" i="10" s="1"/>
  <c r="Z1452" i="10"/>
  <c r="I1453" i="10"/>
  <c r="AA1453" i="10" l="1"/>
  <c r="AB1453" i="10" s="1"/>
  <c r="Z1453" i="10"/>
  <c r="I1454" i="10"/>
  <c r="Z1699" i="10"/>
  <c r="I1700" i="10"/>
  <c r="AA1699" i="10"/>
  <c r="AB1698" i="10"/>
  <c r="AA1700" i="10" l="1"/>
  <c r="Z1700" i="10"/>
  <c r="I1701" i="10"/>
  <c r="Z1454" i="10"/>
  <c r="I1455" i="10"/>
  <c r="AA1454" i="10"/>
  <c r="AB1454" i="10" s="1"/>
  <c r="AB1699" i="10"/>
  <c r="AA1701" i="10" l="1"/>
  <c r="AB1701" i="10" s="1"/>
  <c r="Z1701" i="10"/>
  <c r="I1702" i="10"/>
  <c r="I1456" i="10"/>
  <c r="Z1455" i="10"/>
  <c r="AA1455" i="10"/>
  <c r="AB1700" i="10"/>
  <c r="I1703" i="10" l="1"/>
  <c r="Z1702" i="10"/>
  <c r="AA1702" i="10"/>
  <c r="AA1456" i="10"/>
  <c r="AB1456" i="10" s="1"/>
  <c r="I1457" i="10"/>
  <c r="Z1456" i="10"/>
  <c r="AB1455" i="10"/>
  <c r="AB1702" i="10" l="1"/>
  <c r="AA1457" i="10"/>
  <c r="Z1457" i="10"/>
  <c r="I1458" i="10"/>
  <c r="AA1703" i="10"/>
  <c r="Z1703" i="10"/>
  <c r="I1704" i="10"/>
  <c r="AB1703" i="10" l="1"/>
  <c r="Z1458" i="10"/>
  <c r="I1459" i="10"/>
  <c r="AA1458" i="10"/>
  <c r="AB1458" i="10" s="1"/>
  <c r="I1705" i="10"/>
  <c r="AA1704" i="10"/>
  <c r="AB1704" i="10" s="1"/>
  <c r="Z1704" i="10"/>
  <c r="AB1457" i="10"/>
  <c r="I1460" i="10" l="1"/>
  <c r="AA1459" i="10"/>
  <c r="AB1459" i="10" s="1"/>
  <c r="Z1459" i="10"/>
  <c r="AA1705" i="10"/>
  <c r="AB1705" i="10" s="1"/>
  <c r="Z1705" i="10"/>
  <c r="I1706" i="10"/>
  <c r="I1707" i="10" l="1"/>
  <c r="AA1706" i="10"/>
  <c r="AB1706" i="10" s="1"/>
  <c r="Z1706" i="10"/>
  <c r="AA1460" i="10"/>
  <c r="AB1460" i="10" s="1"/>
  <c r="Z1460" i="10"/>
  <c r="I1461" i="10"/>
  <c r="AA1461" i="10" l="1"/>
  <c r="AB1461" i="10" s="1"/>
  <c r="Z1461" i="10"/>
  <c r="I1462" i="10"/>
  <c r="AA1707" i="10"/>
  <c r="AB1707" i="10" s="1"/>
  <c r="Z1707" i="10"/>
  <c r="I1708" i="10"/>
  <c r="Z1462" i="10" l="1"/>
  <c r="I1463" i="10"/>
  <c r="AA1462" i="10"/>
  <c r="AB1462" i="10" s="1"/>
  <c r="Z1708" i="10"/>
  <c r="I1709" i="10"/>
  <c r="AA1708" i="10"/>
  <c r="AB1708" i="10" l="1"/>
  <c r="I1464" i="10"/>
  <c r="Z1463" i="10"/>
  <c r="AA1463" i="10"/>
  <c r="AB1463" i="10" s="1"/>
  <c r="AA1709" i="10"/>
  <c r="AB1709" i="10" s="1"/>
  <c r="Z1709" i="10"/>
  <c r="I1710" i="10"/>
  <c r="Z1710" i="10" l="1"/>
  <c r="I1711" i="10"/>
  <c r="AA1710" i="10"/>
  <c r="AB1710" i="10" s="1"/>
  <c r="AA1464" i="10"/>
  <c r="AB1464" i="10" s="1"/>
  <c r="I1465" i="10"/>
  <c r="Z1464" i="10"/>
  <c r="AA1711" i="10" l="1"/>
  <c r="AB1711" i="10" s="1"/>
  <c r="I1712" i="10"/>
  <c r="Z1711" i="10"/>
  <c r="AA1465" i="10"/>
  <c r="Z1465" i="10"/>
  <c r="I1466" i="10"/>
  <c r="AB1465" i="10" l="1"/>
  <c r="Z1466" i="10"/>
  <c r="I1467" i="10"/>
  <c r="AA1466" i="10"/>
  <c r="AB1466" i="10" s="1"/>
  <c r="Z1712" i="10"/>
  <c r="I1713" i="10"/>
  <c r="AA1712" i="10"/>
  <c r="AB1712" i="10" s="1"/>
  <c r="I1468" i="10" l="1"/>
  <c r="AA1467" i="10"/>
  <c r="AB1467" i="10" s="1"/>
  <c r="Z1467" i="10"/>
  <c r="I1714" i="10"/>
  <c r="AA1713" i="10"/>
  <c r="Z1713" i="10"/>
  <c r="AA1714" i="10" l="1"/>
  <c r="Z1714" i="10"/>
  <c r="I1715" i="10"/>
  <c r="AB1713" i="10"/>
  <c r="AA1468" i="10"/>
  <c r="Z1468" i="10"/>
  <c r="I1469" i="10"/>
  <c r="AA1469" i="10" l="1"/>
  <c r="Z1469" i="10"/>
  <c r="I1470" i="10"/>
  <c r="I1716" i="10"/>
  <c r="AA1715" i="10"/>
  <c r="AB1715" i="10" s="1"/>
  <c r="Z1715" i="10"/>
  <c r="AB1468" i="10"/>
  <c r="AB1714" i="10"/>
  <c r="Z1470" i="10" l="1"/>
  <c r="I1471" i="10"/>
  <c r="AA1470" i="10"/>
  <c r="AB1470" i="10" s="1"/>
  <c r="AA1716" i="10"/>
  <c r="AB1716" i="10" s="1"/>
  <c r="Z1716" i="10"/>
  <c r="I1717" i="10"/>
  <c r="AB1469" i="10"/>
  <c r="I1718" i="10" l="1"/>
  <c r="AA1717" i="10"/>
  <c r="AB1717" i="10" s="1"/>
  <c r="Z1717" i="10"/>
  <c r="I1472" i="10"/>
  <c r="Z1471" i="10"/>
  <c r="AA1471" i="10"/>
  <c r="AB1471" i="10" s="1"/>
  <c r="AA1472" i="10" l="1"/>
  <c r="I1473" i="10"/>
  <c r="Z1472" i="10"/>
  <c r="AA1718" i="10"/>
  <c r="AB1718" i="10" s="1"/>
  <c r="Z1718" i="10"/>
  <c r="I1719" i="10"/>
  <c r="Z1719" i="10" l="1"/>
  <c r="I1720" i="10"/>
  <c r="AA1719" i="10"/>
  <c r="AB1719" i="10" s="1"/>
  <c r="AA1473" i="10"/>
  <c r="AB1473" i="10" s="1"/>
  <c r="Z1473" i="10"/>
  <c r="I1474" i="10"/>
  <c r="AB1472" i="10"/>
  <c r="Z1474" i="10" l="1"/>
  <c r="I1475" i="10"/>
  <c r="AA1474" i="10"/>
  <c r="AB1474" i="10" s="1"/>
  <c r="AA1720" i="10"/>
  <c r="AB1720" i="10" s="1"/>
  <c r="Z1720" i="10"/>
  <c r="I1721" i="10"/>
  <c r="I1476" i="10" l="1"/>
  <c r="AA1475" i="10"/>
  <c r="AB1475" i="10" s="1"/>
  <c r="Z1475" i="10"/>
  <c r="Z1721" i="10"/>
  <c r="I1722" i="10"/>
  <c r="AA1721" i="10"/>
  <c r="AB1721" i="10" s="1"/>
  <c r="AA1722" i="10" l="1"/>
  <c r="AB1722" i="10" s="1"/>
  <c r="I1723" i="10"/>
  <c r="Z1722" i="10"/>
  <c r="AA1476" i="10"/>
  <c r="AB1476" i="10" s="1"/>
  <c r="Z1476" i="10"/>
  <c r="I1477" i="10"/>
  <c r="AA1477" i="10" l="1"/>
  <c r="Z1477" i="10"/>
  <c r="I1478" i="10"/>
  <c r="Z1723" i="10"/>
  <c r="I1724" i="10"/>
  <c r="AA1723" i="10"/>
  <c r="AB1723" i="10" s="1"/>
  <c r="Z1478" i="10" l="1"/>
  <c r="I1479" i="10"/>
  <c r="AA1478" i="10"/>
  <c r="AB1478" i="10" s="1"/>
  <c r="AA1724" i="10"/>
  <c r="AB1724" i="10" s="1"/>
  <c r="Z1724" i="10"/>
  <c r="I1725" i="10"/>
  <c r="AB1477" i="10"/>
  <c r="AA1725" i="10" l="1"/>
  <c r="AB1725" i="10" s="1"/>
  <c r="Z1725" i="10"/>
  <c r="I1726" i="10"/>
  <c r="I1480" i="10"/>
  <c r="Z1479" i="10"/>
  <c r="AA1479" i="10"/>
  <c r="AB1479" i="10" s="1"/>
  <c r="AA1480" i="10" l="1"/>
  <c r="I1481" i="10"/>
  <c r="Z1480" i="10"/>
  <c r="I1727" i="10"/>
  <c r="AA1726" i="10"/>
  <c r="AB1726" i="10" s="1"/>
  <c r="Z1726" i="10"/>
  <c r="AA1727" i="10" l="1"/>
  <c r="Z1727" i="10"/>
  <c r="I1728" i="10"/>
  <c r="AA1481" i="10"/>
  <c r="AB1481" i="10" s="1"/>
  <c r="Z1481" i="10"/>
  <c r="I1482" i="10"/>
  <c r="AB1480" i="10"/>
  <c r="I1729" i="10" l="1"/>
  <c r="AA1728" i="10"/>
  <c r="Z1728" i="10"/>
  <c r="Z1482" i="10"/>
  <c r="I1483" i="10"/>
  <c r="AA1482" i="10"/>
  <c r="AB1482" i="10" s="1"/>
  <c r="AB1727" i="10"/>
  <c r="AB1728" i="10" l="1"/>
  <c r="I1484" i="10"/>
  <c r="AA1483" i="10"/>
  <c r="AB1483" i="10" s="1"/>
  <c r="Z1483" i="10"/>
  <c r="AA1729" i="10"/>
  <c r="AB1729" i="10" s="1"/>
  <c r="Z1729" i="10"/>
  <c r="I1730" i="10"/>
  <c r="I1731" i="10" l="1"/>
  <c r="Z1730" i="10"/>
  <c r="AA1730" i="10"/>
  <c r="AB1730" i="10" s="1"/>
  <c r="AA1484" i="10"/>
  <c r="AB1484" i="10" s="1"/>
  <c r="Z1484" i="10"/>
  <c r="I1485" i="10"/>
  <c r="AA1485" i="10" l="1"/>
  <c r="Z1485" i="10"/>
  <c r="I1486" i="10"/>
  <c r="AA1731" i="10"/>
  <c r="AB1731" i="10" s="1"/>
  <c r="Z1731" i="10"/>
  <c r="I1732" i="10"/>
  <c r="Z1486" i="10" l="1"/>
  <c r="I1487" i="10"/>
  <c r="AA1486" i="10"/>
  <c r="AB1486" i="10" s="1"/>
  <c r="Z1732" i="10"/>
  <c r="I1733" i="10"/>
  <c r="AA1732" i="10"/>
  <c r="AB1732" i="10" s="1"/>
  <c r="AB1485" i="10"/>
  <c r="I1488" i="10" l="1"/>
  <c r="Z1487" i="10"/>
  <c r="AA1487" i="10"/>
  <c r="AB1487" i="10" s="1"/>
  <c r="AA1733" i="10"/>
  <c r="AB1733" i="10" s="1"/>
  <c r="Z1733" i="10"/>
  <c r="I1734" i="10"/>
  <c r="Z1734" i="10" l="1"/>
  <c r="I1735" i="10"/>
  <c r="AA1734" i="10"/>
  <c r="AB1734" i="10" s="1"/>
  <c r="AA1488" i="10"/>
  <c r="AB1488" i="10" s="1"/>
  <c r="I1489" i="10"/>
  <c r="Z1488" i="10"/>
  <c r="AA1735" i="10" l="1"/>
  <c r="I1736" i="10"/>
  <c r="Z1735" i="10"/>
  <c r="AA1489" i="10"/>
  <c r="AB1489" i="10" s="1"/>
  <c r="Z1489" i="10"/>
  <c r="I1490" i="10"/>
  <c r="Z1490" i="10" l="1"/>
  <c r="I1491" i="10"/>
  <c r="AA1490" i="10"/>
  <c r="Z1736" i="10"/>
  <c r="I1737" i="10"/>
  <c r="AA1736" i="10"/>
  <c r="AB1736" i="10" s="1"/>
  <c r="AB1735" i="10"/>
  <c r="I1738" i="10" l="1"/>
  <c r="AA1737" i="10"/>
  <c r="Z1737" i="10"/>
  <c r="AB1490" i="10"/>
  <c r="I1492" i="10"/>
  <c r="AA1491" i="10"/>
  <c r="AB1491" i="10" s="1"/>
  <c r="Z1491" i="10"/>
  <c r="AB1737" i="10" l="1"/>
  <c r="AA1492" i="10"/>
  <c r="AB1492" i="10" s="1"/>
  <c r="Z1492" i="10"/>
  <c r="I1493" i="10"/>
  <c r="AA1738" i="10"/>
  <c r="Z1738" i="10"/>
  <c r="I1739" i="10"/>
  <c r="AB1738" i="10" l="1"/>
  <c r="AA1493" i="10"/>
  <c r="AB1493" i="10" s="1"/>
  <c r="Z1493" i="10"/>
  <c r="I1494" i="10"/>
  <c r="I1740" i="10"/>
  <c r="Z1739" i="10"/>
  <c r="AA1739" i="10"/>
  <c r="AA1740" i="10" l="1"/>
  <c r="AB1740" i="10" s="1"/>
  <c r="Z1740" i="10"/>
  <c r="I1741" i="10"/>
  <c r="Z1494" i="10"/>
  <c r="I1495" i="10"/>
  <c r="AA1494" i="10"/>
  <c r="AB1739" i="10"/>
  <c r="I1742" i="10" l="1"/>
  <c r="AA1741" i="10"/>
  <c r="AB1741" i="10" s="1"/>
  <c r="Z1741" i="10"/>
  <c r="I1496" i="10"/>
  <c r="Z1495" i="10"/>
  <c r="AA1495" i="10"/>
  <c r="AB1495" i="10" s="1"/>
  <c r="AB1494" i="10"/>
  <c r="AA1496" i="10" l="1"/>
  <c r="I1497" i="10"/>
  <c r="Z1496" i="10"/>
  <c r="AA1742" i="10"/>
  <c r="AB1742" i="10" s="1"/>
  <c r="Z1742" i="10"/>
  <c r="I1743" i="10"/>
  <c r="Z1743" i="10" l="1"/>
  <c r="I1744" i="10"/>
  <c r="AA1743" i="10"/>
  <c r="AB1743" i="10" s="1"/>
  <c r="AA1497" i="10"/>
  <c r="AB1497" i="10" s="1"/>
  <c r="Z1497" i="10"/>
  <c r="I1498" i="10"/>
  <c r="AB1496" i="10"/>
  <c r="Z1498" i="10" l="1"/>
  <c r="I1499" i="10"/>
  <c r="AA1498" i="10"/>
  <c r="AB1498" i="10" s="1"/>
  <c r="AA1744" i="10"/>
  <c r="AB1744" i="10" s="1"/>
  <c r="Z1744" i="10"/>
  <c r="I1745" i="10"/>
  <c r="Z1745" i="10" l="1"/>
  <c r="I1746" i="10"/>
  <c r="AA1745" i="10"/>
  <c r="AB1745" i="10" s="1"/>
  <c r="I1500" i="10"/>
  <c r="AA1499" i="10"/>
  <c r="AB1499" i="10" s="1"/>
  <c r="Z1499" i="10"/>
  <c r="AA1500" i="10" l="1"/>
  <c r="Z1500" i="10"/>
  <c r="I1501" i="10"/>
  <c r="AA1746" i="10"/>
  <c r="AB1746" i="10" s="1"/>
  <c r="I1747" i="10"/>
  <c r="Z1746" i="10"/>
  <c r="AA1501" i="10" l="1"/>
  <c r="Z1501" i="10"/>
  <c r="I1502" i="10"/>
  <c r="Z1747" i="10"/>
  <c r="I1748" i="10"/>
  <c r="AA1747" i="10"/>
  <c r="AB1747" i="10" s="1"/>
  <c r="AB1500" i="10"/>
  <c r="Z1502" i="10" l="1"/>
  <c r="I1503" i="10"/>
  <c r="AA1502" i="10"/>
  <c r="AB1502" i="10" s="1"/>
  <c r="AA1748" i="10"/>
  <c r="AB1748" i="10" s="1"/>
  <c r="Z1748" i="10"/>
  <c r="I1749" i="10"/>
  <c r="AB1501" i="10"/>
  <c r="AA1749" i="10" l="1"/>
  <c r="AB1749" i="10" s="1"/>
  <c r="Z1749" i="10"/>
  <c r="I1750" i="10"/>
  <c r="I1504" i="10"/>
  <c r="Z1503" i="10"/>
  <c r="AA1503" i="10"/>
  <c r="AA1504" i="10" l="1"/>
  <c r="I1505" i="10"/>
  <c r="Z1504" i="10"/>
  <c r="I1751" i="10"/>
  <c r="AA1750" i="10"/>
  <c r="AB1750" i="10" s="1"/>
  <c r="Z1750" i="10"/>
  <c r="AB1503" i="10"/>
  <c r="I1752" i="10" l="1"/>
  <c r="AA1751" i="10"/>
  <c r="AB1751" i="10" s="1"/>
  <c r="Z1751" i="10"/>
  <c r="AA1505" i="10"/>
  <c r="AB1505" i="10" s="1"/>
  <c r="Z1505" i="10"/>
  <c r="I1506" i="10"/>
  <c r="AB1504" i="10"/>
  <c r="Z1506" i="10" l="1"/>
  <c r="I1507" i="10"/>
  <c r="AA1506" i="10"/>
  <c r="AB1506" i="10" s="1"/>
  <c r="Z1752" i="10"/>
  <c r="I1753" i="10"/>
  <c r="AA1752" i="10"/>
  <c r="AB1752" i="10" s="1"/>
  <c r="I1508" i="10" l="1"/>
  <c r="AA1507" i="10"/>
  <c r="AB1507" i="10" s="1"/>
  <c r="Z1507" i="10"/>
  <c r="AA1753" i="10"/>
  <c r="AB1753" i="10" s="1"/>
  <c r="Z1753" i="10"/>
  <c r="I1754" i="10"/>
  <c r="Z1754" i="10" l="1"/>
  <c r="I1755" i="10"/>
  <c r="AA1754" i="10"/>
  <c r="AB1754" i="10" s="1"/>
  <c r="AA1508" i="10"/>
  <c r="Z1508" i="10"/>
  <c r="I1509" i="10"/>
  <c r="AB1508" i="10" l="1"/>
  <c r="AA1509" i="10"/>
  <c r="Z1509" i="10"/>
  <c r="I1510" i="10"/>
  <c r="I1756" i="10"/>
  <c r="AA1755" i="10"/>
  <c r="Z1755" i="10"/>
  <c r="AB1755" i="10" l="1"/>
  <c r="AA1756" i="10"/>
  <c r="AB1756" i="10" s="1"/>
  <c r="I1757" i="10"/>
  <c r="Z1756" i="10"/>
  <c r="Z1510" i="10"/>
  <c r="I1511" i="10"/>
  <c r="AA1510" i="10"/>
  <c r="AB1509" i="10"/>
  <c r="I1512" i="10" l="1"/>
  <c r="Z1511" i="10"/>
  <c r="AA1511" i="10"/>
  <c r="AB1511" i="10" s="1"/>
  <c r="AB1510" i="10"/>
  <c r="I1758" i="10"/>
  <c r="AA1757" i="10"/>
  <c r="AB1757" i="10" s="1"/>
  <c r="Z1757" i="10"/>
  <c r="AA1758" i="10" l="1"/>
  <c r="AB1758" i="10" s="1"/>
  <c r="I1759" i="10"/>
  <c r="Z1758" i="10"/>
  <c r="AA1512" i="10"/>
  <c r="AB1512" i="10" s="1"/>
  <c r="I1513" i="10"/>
  <c r="Z1512" i="10"/>
  <c r="AA1513" i="10" l="1"/>
  <c r="AB1513" i="10" s="1"/>
  <c r="Z1513" i="10"/>
  <c r="I1760" i="10"/>
  <c r="Z1759" i="10"/>
  <c r="AA1759" i="10"/>
  <c r="AB1759" i="10" s="1"/>
  <c r="AA1760" i="10" l="1"/>
  <c r="AB1760" i="10" s="1"/>
  <c r="Z1760" i="10"/>
  <c r="I1761" i="10"/>
  <c r="Z1761" i="10" l="1"/>
  <c r="AA1761" i="10"/>
  <c r="AB1761" i="10" s="1"/>
  <c r="I1762" i="10"/>
  <c r="Z1762" i="10" l="1"/>
  <c r="AA1762" i="10"/>
  <c r="AB1762" i="10" s="1"/>
  <c r="I1763" i="10"/>
  <c r="Z1763" i="10" l="1"/>
  <c r="AA1763" i="10"/>
  <c r="AB1763" i="10" s="1"/>
  <c r="I1764" i="10"/>
  <c r="I1765" i="10" l="1"/>
  <c r="AA1764" i="10"/>
  <c r="Z1764" i="10"/>
  <c r="AB1764" i="10" l="1"/>
  <c r="Z1765" i="10"/>
  <c r="I1766" i="10"/>
  <c r="AA1765" i="10"/>
  <c r="AB1765" i="10" s="1"/>
  <c r="I1767" i="10" l="1"/>
  <c r="AA1766" i="10"/>
  <c r="Z1766" i="10"/>
  <c r="AB1766" i="10" l="1"/>
  <c r="AA1767" i="10"/>
  <c r="AB1767" i="10" s="1"/>
  <c r="I1768" i="10"/>
  <c r="Z1767" i="10"/>
  <c r="I1769" i="10" l="1"/>
  <c r="Z1768" i="10"/>
  <c r="AA1768" i="10"/>
  <c r="AB1768" i="10" s="1"/>
  <c r="AA1769" i="10" l="1"/>
  <c r="Z1769" i="10"/>
  <c r="I1770" i="10"/>
  <c r="I1771" i="10" l="1"/>
  <c r="AA1770" i="10"/>
  <c r="AB1770" i="10" s="1"/>
  <c r="Z1770" i="10"/>
  <c r="AB1769" i="10"/>
  <c r="AA1771" i="10" l="1"/>
  <c r="I1772" i="10"/>
  <c r="Z1771" i="10"/>
  <c r="I1773" i="10" l="1"/>
  <c r="AA1772" i="10"/>
  <c r="AB1772" i="10" s="1"/>
  <c r="Z1772" i="10"/>
  <c r="AB1771" i="10"/>
  <c r="I1774" i="10" l="1"/>
  <c r="Z1773" i="10"/>
  <c r="AA1773" i="10"/>
  <c r="AB1773" i="10" s="1"/>
  <c r="Z1774" i="10" l="1"/>
  <c r="AA1774" i="10"/>
  <c r="AB1774" i="10" s="1"/>
  <c r="I1775" i="10"/>
  <c r="Z1775" i="10" l="1"/>
  <c r="I1776" i="10"/>
  <c r="AA1775" i="10"/>
  <c r="AB1775" i="10" s="1"/>
  <c r="Z1776" i="10" l="1"/>
  <c r="AA1776" i="10"/>
  <c r="AB1776" i="10" s="1"/>
  <c r="I1777" i="10"/>
  <c r="I1778" i="10" l="1"/>
  <c r="AA1777" i="10"/>
  <c r="AB1777" i="10" s="1"/>
  <c r="Z1777" i="10"/>
  <c r="Z1778" i="10" l="1"/>
  <c r="I1779" i="10"/>
  <c r="AA1778" i="10"/>
  <c r="AB1778" i="10" s="1"/>
  <c r="I1780" i="10" l="1"/>
  <c r="Z1779" i="10"/>
  <c r="AA1779" i="10"/>
  <c r="AB1779" i="10" s="1"/>
  <c r="AA1780" i="10" l="1"/>
  <c r="I1781" i="10"/>
  <c r="Z1780" i="10"/>
  <c r="I1782" i="10" l="1"/>
  <c r="Z1781" i="10"/>
  <c r="AA1781" i="10"/>
  <c r="AB1781" i="10" s="1"/>
  <c r="AB1780" i="10"/>
  <c r="AA1782" i="10" l="1"/>
  <c r="Z1782" i="10"/>
  <c r="I1783" i="10"/>
  <c r="I1784" i="10" l="1"/>
  <c r="AA1783" i="10"/>
  <c r="AB1783" i="10" s="1"/>
  <c r="Z1783" i="10"/>
  <c r="AB1782" i="10"/>
  <c r="AA1784" i="10" l="1"/>
  <c r="AB1784" i="10" s="1"/>
  <c r="I1795" i="10"/>
  <c r="Z1784" i="10"/>
  <c r="AA1795" i="10" l="1"/>
  <c r="AB1795" i="10" s="1"/>
  <c r="I1796" i="10"/>
  <c r="Z1795" i="10"/>
  <c r="Z1796" i="10" l="1"/>
  <c r="AA1796" i="10"/>
  <c r="AB1796" i="10" s="1"/>
  <c r="I1797" i="10"/>
  <c r="I1798" i="10" l="1"/>
  <c r="AA1797" i="10"/>
  <c r="Z1797" i="10"/>
  <c r="AB1797" i="10" l="1"/>
  <c r="I1799" i="10"/>
  <c r="AA1798" i="10"/>
  <c r="Z1798" i="10"/>
  <c r="AB1798" i="10" l="1"/>
  <c r="AA1799" i="10"/>
  <c r="AB1799" i="10" s="1"/>
  <c r="Z1799" i="10"/>
  <c r="I1800" i="10"/>
  <c r="Z1800" i="10" l="1"/>
  <c r="AA1800" i="10"/>
  <c r="AB1800" i="10" s="1"/>
  <c r="I1801" i="10"/>
  <c r="I1802" i="10" l="1"/>
  <c r="AA1801" i="10"/>
  <c r="Z1801" i="10"/>
  <c r="AB1801" i="10" l="1"/>
  <c r="Z1802" i="10"/>
  <c r="I1803" i="10"/>
  <c r="AA1802" i="10"/>
  <c r="AB1802" i="10" s="1"/>
  <c r="I1804" i="10" l="1"/>
  <c r="AA1803" i="10"/>
  <c r="AB1803" i="10" s="1"/>
  <c r="Z1803" i="10"/>
  <c r="I1805" i="10" l="1"/>
  <c r="Z1804" i="10"/>
  <c r="AA1804" i="10"/>
  <c r="AB1804" i="10" s="1"/>
  <c r="AA1805" i="10" l="1"/>
  <c r="AB1805" i="10" s="1"/>
  <c r="Z1805" i="10"/>
  <c r="I1806" i="10"/>
  <c r="Z1806" i="10" l="1"/>
  <c r="I1807" i="10"/>
  <c r="AA1806" i="10"/>
  <c r="AB1806" i="10" s="1"/>
  <c r="I1808" i="10" l="1"/>
  <c r="Z1807" i="10"/>
  <c r="AA1807" i="10"/>
  <c r="AB1807" i="10" s="1"/>
  <c r="I1809" i="10" l="1"/>
  <c r="Z1808" i="10"/>
  <c r="AA1808" i="10"/>
  <c r="AB1808" i="10" s="1"/>
  <c r="I1810" i="10" l="1"/>
  <c r="AA1809" i="10"/>
  <c r="AB1809" i="10" s="1"/>
  <c r="Z1809" i="10"/>
  <c r="Z1810" i="10" l="1"/>
  <c r="AA1810" i="10"/>
  <c r="AB1810" i="10" s="1"/>
  <c r="I1811" i="10"/>
  <c r="AA1811" i="10" l="1"/>
  <c r="Z1811" i="10"/>
  <c r="I1812" i="10"/>
  <c r="Z1812" i="10" l="1"/>
  <c r="I1813" i="10"/>
  <c r="AA1812" i="10"/>
  <c r="AB1812" i="10" s="1"/>
  <c r="AB1811" i="10"/>
  <c r="I1814" i="10" l="1"/>
  <c r="AA1813" i="10"/>
  <c r="Z1813" i="10"/>
  <c r="AB1813" i="10" l="1"/>
  <c r="Z1814" i="10"/>
  <c r="I1815" i="10"/>
  <c r="AA1814" i="10"/>
  <c r="AB1814" i="10" s="1"/>
  <c r="AA1815" i="10" l="1"/>
  <c r="I1816" i="10"/>
  <c r="Z1815" i="10"/>
  <c r="Z1816" i="10" l="1"/>
  <c r="I1817" i="10"/>
  <c r="AA1816" i="10"/>
  <c r="AB1816" i="10" s="1"/>
  <c r="AB1815" i="10"/>
  <c r="Z1817" i="10" l="1"/>
  <c r="AA1817" i="10"/>
  <c r="AB1817" i="10" s="1"/>
  <c r="I1818" i="10"/>
  <c r="I1819" i="10" l="1"/>
  <c r="AA1818" i="10"/>
  <c r="Z1818" i="10"/>
  <c r="AB1818" i="10" l="1"/>
  <c r="Z1819" i="10"/>
  <c r="I1820" i="10"/>
  <c r="AA1819" i="10"/>
  <c r="AB1819" i="10" s="1"/>
  <c r="I1821" i="10" l="1"/>
  <c r="AA1820" i="10"/>
  <c r="Z1820" i="10"/>
  <c r="AB1820" i="10" l="1"/>
  <c r="Z1821" i="10"/>
  <c r="I1860" i="10"/>
  <c r="AA1821" i="10"/>
  <c r="AB1821" i="10" s="1"/>
  <c r="I1861" i="10" l="1"/>
  <c r="AA1860" i="10"/>
  <c r="Z1860" i="10"/>
  <c r="AB1860" i="10" l="1"/>
  <c r="I1862" i="10"/>
  <c r="AA1861" i="10"/>
  <c r="Z1861" i="10"/>
  <c r="AB1861" i="10" l="1"/>
  <c r="AA1862" i="10"/>
  <c r="I1863" i="10"/>
  <c r="Z1862" i="10"/>
  <c r="Z1863" i="10" l="1"/>
  <c r="AA1863" i="10"/>
  <c r="AB1863" i="10" s="1"/>
  <c r="I1864" i="10"/>
  <c r="AB1862" i="10"/>
  <c r="I1865" i="10" l="1"/>
  <c r="AA1864" i="10"/>
  <c r="Z1864" i="10"/>
  <c r="AB1864" i="10" l="1"/>
  <c r="AA1865" i="10"/>
  <c r="Z1865" i="10"/>
  <c r="I1866" i="10"/>
  <c r="AA1866" i="10" l="1"/>
  <c r="Z1866" i="10"/>
  <c r="I1867" i="10"/>
  <c r="AB1865" i="10"/>
  <c r="Z1867" i="10" l="1"/>
  <c r="I1868" i="10"/>
  <c r="AA1867" i="10"/>
  <c r="AB1866" i="10"/>
  <c r="AB1867" i="10" l="1"/>
  <c r="I1869" i="10"/>
  <c r="AA1868" i="10"/>
  <c r="AB1868" i="10" s="1"/>
  <c r="Z1868" i="10"/>
  <c r="Z1869" i="10" l="1"/>
  <c r="I1870" i="10"/>
  <c r="AA1869" i="10"/>
  <c r="AB1869" i="10" s="1"/>
  <c r="AA1870" i="10" l="1"/>
  <c r="AB1870" i="10" s="1"/>
  <c r="I1871" i="10"/>
  <c r="Z1870" i="10"/>
  <c r="Z1871" i="10" l="1"/>
  <c r="I2023" i="10"/>
  <c r="AA1871" i="10"/>
  <c r="AB1871" i="10" s="1"/>
  <c r="AA2023" i="10" l="1"/>
  <c r="AB2023" i="10" s="1"/>
  <c r="Z2023" i="10"/>
  <c r="I2024" i="10"/>
  <c r="Z2024" i="10" l="1"/>
  <c r="I2025" i="10"/>
  <c r="AA2024" i="10"/>
  <c r="AB2024" i="10" s="1"/>
  <c r="I2026" i="10" l="1"/>
  <c r="AA2025" i="10"/>
  <c r="Z2025" i="10"/>
  <c r="AB2025" i="10" l="1"/>
  <c r="AA2026" i="10"/>
  <c r="AB2026" i="10" s="1"/>
  <c r="Z2026" i="10"/>
  <c r="I2027" i="10"/>
  <c r="AA2027" i="10" l="1"/>
  <c r="AB2027" i="10" s="1"/>
  <c r="Z2027" i="10"/>
  <c r="I2028" i="10"/>
  <c r="Z2028" i="10" l="1"/>
  <c r="I2029" i="10"/>
  <c r="AA2028" i="10"/>
  <c r="AB2028" i="10" l="1"/>
  <c r="I2030" i="10"/>
  <c r="AA2029" i="10"/>
  <c r="Z2029" i="10"/>
  <c r="AB2029" i="10" l="1"/>
  <c r="AA2030" i="10"/>
  <c r="AB2030" i="10" s="1"/>
  <c r="Z2030" i="10"/>
  <c r="I2031" i="10"/>
  <c r="AA2031" i="10" l="1"/>
  <c r="AB2031" i="10" s="1"/>
  <c r="Z2031" i="10"/>
  <c r="I2032" i="10"/>
  <c r="Z2032" i="10" l="1"/>
  <c r="I2033" i="10"/>
  <c r="AA2032" i="10"/>
  <c r="AB2032" i="10" s="1"/>
  <c r="I2034" i="10" l="1"/>
  <c r="AA2033" i="10"/>
  <c r="AB2033" i="10" s="1"/>
  <c r="Z2033" i="10"/>
  <c r="AA2034" i="10" l="1"/>
  <c r="AB2034" i="10" s="1"/>
  <c r="Z2034" i="10"/>
  <c r="I2035" i="10"/>
  <c r="AA2035" i="10" l="1"/>
  <c r="AB2035" i="10" s="1"/>
  <c r="Z2035" i="10"/>
  <c r="I2036" i="10"/>
  <c r="Z2036" i="10" l="1"/>
  <c r="I2037" i="10"/>
  <c r="AA2036" i="10"/>
  <c r="AB2036" i="10" s="1"/>
  <c r="I2038" i="10" l="1"/>
  <c r="Z2037" i="10"/>
  <c r="AA2037" i="10"/>
  <c r="AB2037" i="10" s="1"/>
  <c r="AA2038" i="10" l="1"/>
  <c r="AB2038" i="10" s="1"/>
  <c r="I2039" i="10"/>
  <c r="Z2038" i="10"/>
  <c r="AA2039" i="10" l="1"/>
  <c r="Z2039" i="10"/>
  <c r="I2040" i="10"/>
  <c r="Z2040" i="10" l="1"/>
  <c r="I2041" i="10"/>
  <c r="AA2040" i="10"/>
  <c r="AB2040" i="10" s="1"/>
  <c r="AB2039" i="10"/>
  <c r="I2042" i="10" l="1"/>
  <c r="AA2041" i="10"/>
  <c r="Z2041" i="10"/>
  <c r="AB2041" i="10" l="1"/>
  <c r="AA2042" i="10"/>
  <c r="Z2042" i="10"/>
  <c r="I2043" i="10"/>
  <c r="AA2043" i="10" l="1"/>
  <c r="Z2043" i="10"/>
  <c r="I2044" i="10"/>
  <c r="AB2042" i="10"/>
  <c r="Z2044" i="10" l="1"/>
  <c r="I2045" i="10"/>
  <c r="AA2044" i="10"/>
  <c r="AB2044" i="10" s="1"/>
  <c r="AB2043" i="10"/>
  <c r="I2046" i="10" l="1"/>
  <c r="AA2045" i="10"/>
  <c r="AB2045" i="10" s="1"/>
  <c r="Z2045" i="10"/>
  <c r="AA2046" i="10" l="1"/>
  <c r="AB2046" i="10" s="1"/>
  <c r="I2047" i="10"/>
  <c r="Z2046" i="10"/>
  <c r="AA2047" i="10" l="1"/>
  <c r="Z2047" i="10"/>
  <c r="I2048" i="10"/>
  <c r="Z2048" i="10" l="1"/>
  <c r="I2049" i="10"/>
  <c r="AA2048" i="10"/>
  <c r="AB2048" i="10" s="1"/>
  <c r="AB2047" i="10"/>
  <c r="I2050" i="10" l="1"/>
  <c r="AA2049" i="10"/>
  <c r="AB2049" i="10" s="1"/>
  <c r="Z2049" i="10"/>
  <c r="AA2050" i="10" l="1"/>
  <c r="AB2050" i="10" s="1"/>
  <c r="Z2050" i="10"/>
  <c r="I2051" i="10"/>
  <c r="AA2051" i="10" l="1"/>
  <c r="Z2051" i="10"/>
  <c r="I2052" i="10"/>
  <c r="Z2052" i="10" l="1"/>
  <c r="I2053" i="10"/>
  <c r="AA2052" i="10"/>
  <c r="AB2052" i="10" s="1"/>
  <c r="AB2051" i="10"/>
  <c r="I2054" i="10" l="1"/>
  <c r="Z2053" i="10"/>
  <c r="AA2053" i="10"/>
  <c r="AB2053" i="10" s="1"/>
  <c r="AA2054" i="10" l="1"/>
  <c r="AB2054" i="10" s="1"/>
  <c r="I2055" i="10"/>
  <c r="Z2054" i="10"/>
  <c r="AA2055" i="10" l="1"/>
  <c r="Z2055" i="10"/>
  <c r="I2056" i="10"/>
  <c r="Z2056" i="10" l="1"/>
  <c r="I2057" i="10"/>
  <c r="AA2056" i="10"/>
  <c r="AB2056" i="10" s="1"/>
  <c r="AB2055" i="10"/>
  <c r="I2058" i="10" l="1"/>
  <c r="AA2057" i="10"/>
  <c r="AB2057" i="10" s="1"/>
  <c r="Z2057" i="10"/>
  <c r="AA2058" i="10" l="1"/>
  <c r="Z2058" i="10"/>
  <c r="I2059" i="10"/>
  <c r="AA2059" i="10" l="1"/>
  <c r="AB2059" i="10" s="1"/>
  <c r="Z2059" i="10"/>
  <c r="I2060" i="10"/>
  <c r="AB2058" i="10"/>
  <c r="Z2060" i="10" l="1"/>
  <c r="I2061" i="10"/>
  <c r="AA2060" i="10"/>
  <c r="AB2060" i="10" s="1"/>
  <c r="I2062" i="10" l="1"/>
  <c r="AA2061" i="10"/>
  <c r="AB2061" i="10" s="1"/>
  <c r="Z2061" i="10"/>
  <c r="AA2062" i="10" l="1"/>
  <c r="AB2062" i="10" s="1"/>
  <c r="Z2062" i="10"/>
  <c r="I2063" i="10"/>
  <c r="AA2063" i="10" l="1"/>
  <c r="Z2063" i="10"/>
  <c r="I2064" i="10"/>
  <c r="Z2064" i="10" l="1"/>
  <c r="I2065" i="10"/>
  <c r="AA2064" i="10"/>
  <c r="AB2064" i="10" s="1"/>
  <c r="AB2063" i="10"/>
  <c r="I2066" i="10" l="1"/>
  <c r="AA2065" i="10"/>
  <c r="AB2065" i="10" s="1"/>
  <c r="Z2065" i="10"/>
  <c r="AA2066" i="10" l="1"/>
  <c r="Z2066" i="10"/>
  <c r="I2067" i="10"/>
  <c r="AA2067" i="10" l="1"/>
  <c r="AB2067" i="10" s="1"/>
  <c r="Z2067" i="10"/>
  <c r="I2068" i="10"/>
  <c r="AB2066" i="10"/>
  <c r="Z2068" i="10" l="1"/>
  <c r="I2069" i="10"/>
  <c r="AA2068" i="10"/>
  <c r="AB2068" i="10" s="1"/>
  <c r="I2153" i="10" l="1"/>
  <c r="Z2069" i="10"/>
  <c r="AA2069" i="10"/>
  <c r="AB2069" i="10" s="1"/>
  <c r="I2154" i="10" l="1"/>
  <c r="AA2153" i="10"/>
  <c r="AB2153" i="10" s="1"/>
  <c r="Z2153" i="10"/>
  <c r="I2155" i="10" l="1"/>
  <c r="AA2154" i="10"/>
  <c r="AB2154" i="10" s="1"/>
  <c r="Z2154" i="10"/>
  <c r="AA2155" i="10" l="1"/>
  <c r="AB2155" i="10" s="1"/>
  <c r="Z2155" i="10"/>
  <c r="I2156" i="10"/>
  <c r="Z2156" i="10" l="1"/>
  <c r="I2157" i="10"/>
  <c r="AA2156" i="10"/>
  <c r="AB2156" i="10" l="1"/>
  <c r="AA2157" i="10"/>
  <c r="I2158" i="10"/>
  <c r="Z2157" i="10"/>
  <c r="Z2158" i="10" l="1"/>
  <c r="I2159" i="10"/>
  <c r="AA2158" i="10"/>
  <c r="AB2158" i="10" s="1"/>
  <c r="AB2157" i="10"/>
  <c r="AA2159" i="10" l="1"/>
  <c r="Z2159" i="10"/>
  <c r="I2160" i="10"/>
  <c r="Z2160" i="10" l="1"/>
  <c r="I2161" i="10"/>
  <c r="AA2160" i="10"/>
  <c r="AB2160" i="10" s="1"/>
  <c r="AB2159" i="10"/>
  <c r="AA2161" i="10" l="1"/>
  <c r="Z2161" i="10"/>
  <c r="I2162" i="10"/>
  <c r="AA2162" i="10" l="1"/>
  <c r="I2163" i="10"/>
  <c r="Z2162" i="10"/>
  <c r="AB2161" i="10"/>
  <c r="I2164" i="10" l="1"/>
  <c r="Z2163" i="10"/>
  <c r="AA2163" i="10"/>
  <c r="AB2163" i="10" s="1"/>
  <c r="AB2162" i="10"/>
  <c r="Z2164" i="10" l="1"/>
  <c r="I2165" i="10"/>
  <c r="AA2164" i="10"/>
  <c r="AB2164" i="10" s="1"/>
  <c r="AA2165" i="10" l="1"/>
  <c r="Z2165" i="10"/>
  <c r="I2166" i="10"/>
  <c r="AA2166" i="10" l="1"/>
  <c r="AB2166" i="10" s="1"/>
  <c r="Z2166" i="10"/>
  <c r="I2167" i="10"/>
  <c r="AB2165" i="10"/>
  <c r="I2168" i="10" l="1"/>
  <c r="AA2167" i="10"/>
  <c r="Z2167" i="10"/>
  <c r="AB2167" i="10" l="1"/>
  <c r="Z2168" i="10"/>
  <c r="I2169" i="10"/>
  <c r="AA2168" i="10"/>
  <c r="AB2168" i="10" s="1"/>
  <c r="AA2169" i="10" l="1"/>
  <c r="Z2169" i="10"/>
  <c r="I2170" i="10"/>
  <c r="AA2170" i="10" l="1"/>
  <c r="AB2170" i="10" s="1"/>
  <c r="Z2170" i="10"/>
  <c r="I2171" i="10"/>
  <c r="AB2169" i="10"/>
  <c r="I2172" i="10" l="1"/>
  <c r="AA2171" i="10"/>
  <c r="Z2171" i="10"/>
  <c r="AB2171" i="10" l="1"/>
  <c r="Z2172" i="10"/>
  <c r="I2173" i="10"/>
  <c r="AA2172" i="10"/>
  <c r="AB2172" i="10" s="1"/>
  <c r="AA2173" i="10" l="1"/>
  <c r="Z2173" i="10"/>
  <c r="I2174" i="10"/>
  <c r="AA2174" i="10" l="1"/>
  <c r="I2175" i="10"/>
  <c r="Z2174" i="10"/>
  <c r="AB2173" i="10"/>
  <c r="I2176" i="10" l="1"/>
  <c r="AA2175" i="10"/>
  <c r="AB2175" i="10" s="1"/>
  <c r="Z2175" i="10"/>
  <c r="AB2174" i="10"/>
  <c r="Z2176" i="10" l="1"/>
  <c r="I2177" i="10"/>
  <c r="AA2176" i="10"/>
  <c r="AB2176" i="10" s="1"/>
  <c r="AA2177" i="10" l="1"/>
  <c r="Z2177" i="10"/>
  <c r="I2178" i="10"/>
  <c r="AA2178" i="10" l="1"/>
  <c r="AB2178" i="10" s="1"/>
  <c r="Z2178" i="10"/>
  <c r="I2179" i="10"/>
  <c r="AB2177" i="10"/>
  <c r="I2180" i="10" l="1"/>
  <c r="Z2179" i="10"/>
  <c r="AA2179" i="10"/>
  <c r="AB2179" i="10" s="1"/>
  <c r="Z2180" i="10" l="1"/>
  <c r="I2181" i="10"/>
  <c r="AA2180" i="10"/>
  <c r="AB2180" i="10" s="1"/>
  <c r="AA2181" i="10" l="1"/>
  <c r="Z2181" i="10"/>
  <c r="I2182" i="10"/>
  <c r="AA2182" i="10" l="1"/>
  <c r="AB2182" i="10" s="1"/>
  <c r="Z2182" i="10"/>
  <c r="I2183" i="10"/>
  <c r="AB2181" i="10"/>
  <c r="I2184" i="10" l="1"/>
  <c r="AA2183" i="10"/>
  <c r="AB2183" i="10" s="1"/>
  <c r="Z2183" i="10"/>
  <c r="Z2184" i="10" l="1"/>
  <c r="I2185" i="10"/>
  <c r="AA2184" i="10"/>
  <c r="AB2184" i="10" s="1"/>
  <c r="AA2185" i="10" l="1"/>
  <c r="Z2185" i="10"/>
  <c r="I2186" i="10"/>
  <c r="AA2186" i="10" l="1"/>
  <c r="Z2186" i="10"/>
  <c r="I2187" i="10"/>
  <c r="AB2185" i="10"/>
  <c r="I2188" i="10" l="1"/>
  <c r="AA2187" i="10"/>
  <c r="AB2187" i="10" s="1"/>
  <c r="Z2187" i="10"/>
  <c r="AB2186" i="10"/>
  <c r="Z2188" i="10" l="1"/>
  <c r="I2189" i="10"/>
  <c r="AA2188" i="10"/>
  <c r="AB2188" i="10" s="1"/>
  <c r="AA2189" i="10" l="1"/>
  <c r="AB2189" i="10" s="1"/>
  <c r="Z2189" i="10"/>
  <c r="I2190" i="10"/>
  <c r="AA2190" i="10" l="1"/>
  <c r="AB2190" i="10" s="1"/>
  <c r="I2191" i="10"/>
  <c r="Z2190" i="10"/>
  <c r="I2192" i="10" l="1"/>
  <c r="AA2191" i="10"/>
  <c r="AB2191" i="10" s="1"/>
  <c r="Z2191" i="10"/>
  <c r="Z2192" i="10" l="1"/>
  <c r="I2193" i="10"/>
  <c r="AA2192" i="10"/>
  <c r="AB2192" i="10" s="1"/>
  <c r="AA2193" i="10" l="1"/>
  <c r="Z2193" i="10"/>
  <c r="I2194" i="10"/>
  <c r="AA2194" i="10" l="1"/>
  <c r="AB2194" i="10" s="1"/>
  <c r="Z2194" i="10"/>
  <c r="I2195" i="10"/>
  <c r="AB2193" i="10"/>
  <c r="I2196" i="10" l="1"/>
  <c r="Z2195" i="10"/>
  <c r="AA2195" i="10"/>
  <c r="AB2195" i="10" s="1"/>
  <c r="Z2196" i="10" l="1"/>
  <c r="I2197" i="10"/>
  <c r="AA2196" i="10"/>
  <c r="AB2196" i="10" s="1"/>
  <c r="AA2197" i="10" l="1"/>
  <c r="Z2197" i="10"/>
  <c r="I2198" i="10"/>
  <c r="AA2198" i="10" l="1"/>
  <c r="AB2198" i="10" s="1"/>
  <c r="I2199" i="10"/>
  <c r="Z2198" i="10"/>
  <c r="AB2197" i="10"/>
  <c r="I2200" i="10" l="1"/>
  <c r="AA2199" i="10"/>
  <c r="Z2199" i="10"/>
  <c r="AB2199" i="10" l="1"/>
  <c r="Z2200" i="10"/>
  <c r="I2201" i="10"/>
  <c r="AA2200" i="10"/>
  <c r="AB2200" i="10" s="1"/>
  <c r="I2202" i="10" l="1"/>
  <c r="AA2201" i="10"/>
  <c r="AB2201" i="10" s="1"/>
  <c r="Z2201" i="10"/>
  <c r="I2203" i="10" l="1"/>
  <c r="AA2202" i="10"/>
  <c r="AB2202" i="10" s="1"/>
  <c r="Z2202" i="10"/>
  <c r="Z2203" i="10" l="1"/>
  <c r="AA2203" i="10"/>
  <c r="AB2203" i="10" s="1"/>
  <c r="I2204" i="10"/>
  <c r="AA2204" i="10" l="1"/>
  <c r="Z2204" i="10"/>
  <c r="I2205" i="10"/>
  <c r="Z2205" i="10" l="1"/>
  <c r="AA2205" i="10"/>
  <c r="AB2205" i="10" s="1"/>
  <c r="I2206" i="10"/>
  <c r="AB2204" i="10"/>
  <c r="I2207" i="10" l="1"/>
  <c r="Z2206" i="10"/>
  <c r="AA2206" i="10"/>
  <c r="AB2206" i="10" l="1"/>
  <c r="Z2207" i="10"/>
  <c r="AA2207" i="10"/>
  <c r="AB2207" i="10" s="1"/>
  <c r="I2208" i="10"/>
  <c r="AA2208" i="10" l="1"/>
  <c r="AB2208" i="10" s="1"/>
  <c r="Z2208" i="10"/>
  <c r="I2209" i="10"/>
  <c r="AA2209" i="10" l="1"/>
  <c r="AB2209" i="10" s="1"/>
  <c r="Z2209" i="10"/>
  <c r="I2210" i="10"/>
  <c r="I2211" i="10" l="1"/>
  <c r="AA2210" i="10"/>
  <c r="AB2210" i="10" s="1"/>
  <c r="Z2210" i="10"/>
  <c r="Z2211" i="10" l="1"/>
  <c r="I2212" i="10"/>
  <c r="AA2211" i="10"/>
  <c r="AB2211" i="10" s="1"/>
  <c r="AA2212" i="10" l="1"/>
  <c r="AB2212" i="10" s="1"/>
  <c r="I2213" i="10"/>
  <c r="Z2212" i="10"/>
  <c r="I2214" i="10" l="1"/>
  <c r="AA2213" i="10"/>
  <c r="AB2213" i="10" s="1"/>
  <c r="Z2213" i="10"/>
  <c r="I2215" i="10" l="1"/>
  <c r="AA2214" i="10"/>
  <c r="AB2214" i="10" s="1"/>
  <c r="Z2214" i="10"/>
  <c r="Z2215" i="10" l="1"/>
  <c r="I2216" i="10"/>
  <c r="AA2215" i="10"/>
  <c r="AB2215" i="10" s="1"/>
  <c r="AA2216" i="10" l="1"/>
  <c r="AB2216" i="10" s="1"/>
  <c r="I2217" i="10"/>
  <c r="Z2216" i="10"/>
  <c r="I2218" i="10" l="1"/>
  <c r="AA2217" i="10"/>
  <c r="AB2217" i="10" s="1"/>
  <c r="Z2217" i="10"/>
  <c r="I2219" i="10" l="1"/>
  <c r="AA2218" i="10"/>
  <c r="AB2218" i="10" s="1"/>
  <c r="Z2218" i="10"/>
  <c r="Z2219" i="10" l="1"/>
  <c r="AA2219" i="10"/>
  <c r="AB2219" i="10" s="1"/>
  <c r="I2220" i="10"/>
  <c r="AA2220" i="10" l="1"/>
  <c r="Z2220" i="10"/>
  <c r="I2221" i="10"/>
  <c r="Z2221" i="10" l="1"/>
  <c r="I2222" i="10"/>
  <c r="AA2221" i="10"/>
  <c r="AB2221" i="10" s="1"/>
  <c r="AB2220" i="10"/>
  <c r="I2223" i="10" l="1"/>
  <c r="Z2222" i="10"/>
  <c r="AA2222" i="10"/>
  <c r="AB2222" i="10" s="1"/>
  <c r="Z2223" i="10" l="1"/>
  <c r="I2224" i="10"/>
  <c r="AA2223" i="10"/>
  <c r="AB2223" i="10" s="1"/>
  <c r="AA2224" i="10" l="1"/>
  <c r="I2225" i="10"/>
  <c r="Z2224" i="10"/>
  <c r="I2226" i="10" l="1"/>
  <c r="AA2225" i="10"/>
  <c r="AB2225" i="10" s="1"/>
  <c r="Z2225" i="10"/>
  <c r="AB2224" i="10"/>
  <c r="I2227" i="10" l="1"/>
  <c r="Z2226" i="10"/>
  <c r="AA2226" i="10"/>
  <c r="AB2226" i="10" s="1"/>
  <c r="Z2227" i="10" l="1"/>
  <c r="I2228" i="10"/>
  <c r="AA2227" i="10"/>
  <c r="AB2227" i="10" s="1"/>
  <c r="AA2228" i="10" l="1"/>
  <c r="AB2228" i="10" s="1"/>
  <c r="I2229" i="10"/>
  <c r="Z2228" i="10"/>
  <c r="I2230" i="10" l="1"/>
  <c r="AA2229" i="10"/>
  <c r="AB2229" i="10" s="1"/>
  <c r="Z2229" i="10"/>
  <c r="I2231" i="10" l="1"/>
  <c r="AA2230" i="10"/>
  <c r="AB2230" i="10" s="1"/>
  <c r="Z2230" i="10"/>
  <c r="Z2231" i="10" l="1"/>
  <c r="I2232" i="10"/>
  <c r="AA2231" i="10"/>
  <c r="AB2231" i="10" s="1"/>
  <c r="AA2232" i="10" l="1"/>
  <c r="I2233" i="10"/>
  <c r="Z2232" i="10"/>
  <c r="I2234" i="10" l="1"/>
  <c r="AA2233" i="10"/>
  <c r="AB2233" i="10" s="1"/>
  <c r="Z2233" i="10"/>
  <c r="AB2232" i="10"/>
  <c r="I2235" i="10" l="1"/>
  <c r="AA2234" i="10"/>
  <c r="AB2234" i="10" s="1"/>
  <c r="Z2234" i="10"/>
  <c r="Z2235" i="10" l="1"/>
  <c r="AA2235" i="10"/>
  <c r="AB2235" i="10" s="1"/>
  <c r="I2236" i="10"/>
  <c r="AA2236" i="10" l="1"/>
  <c r="AB2236" i="10" s="1"/>
  <c r="Z2236" i="10"/>
  <c r="I2237" i="10"/>
  <c r="Z2237" i="10" l="1"/>
  <c r="AA2237" i="10"/>
  <c r="AB2237" i="10" s="1"/>
  <c r="I2238" i="10"/>
  <c r="I2239" i="10" l="1"/>
  <c r="Z2238" i="10"/>
  <c r="AA2238" i="10"/>
  <c r="AB2238" i="10" s="1"/>
  <c r="Z2239" i="10" l="1"/>
  <c r="AA2239" i="10"/>
  <c r="AB2239" i="10" s="1"/>
  <c r="I2240" i="10"/>
  <c r="AA2240" i="10" l="1"/>
  <c r="AB2240" i="10" s="1"/>
  <c r="Z2240" i="10"/>
  <c r="I2241" i="10"/>
  <c r="AA2241" i="10" l="1"/>
  <c r="AB2241" i="10" s="1"/>
  <c r="Z2241" i="10"/>
  <c r="I2242" i="10"/>
  <c r="I2243" i="10" l="1"/>
  <c r="Z2242" i="10"/>
  <c r="AA2242" i="10"/>
  <c r="AB2242" i="10" s="1"/>
  <c r="Z2243" i="10" l="1"/>
  <c r="I2244" i="10"/>
  <c r="AA2243" i="10"/>
  <c r="AB2243" i="10" s="1"/>
  <c r="AA2244" i="10" l="1"/>
  <c r="I2245" i="10"/>
  <c r="Z2244" i="10"/>
  <c r="I2246" i="10" l="1"/>
  <c r="AA2245" i="10"/>
  <c r="Z2245" i="10"/>
  <c r="AB2244" i="10"/>
  <c r="AB2245" i="10" l="1"/>
  <c r="I2247" i="10"/>
  <c r="AA2246" i="10"/>
  <c r="Z2246" i="10"/>
  <c r="AB2246" i="10" l="1"/>
  <c r="Z2247" i="10"/>
  <c r="AA2247" i="10"/>
  <c r="AB2247" i="10" s="1"/>
  <c r="I2248" i="10"/>
  <c r="AA2248" i="10" l="1"/>
  <c r="AB2248" i="10" s="1"/>
  <c r="Z2248" i="10"/>
  <c r="I2249" i="10"/>
  <c r="Z2249" i="10" l="1"/>
  <c r="AA2249" i="10"/>
  <c r="AB2249" i="10" s="1"/>
  <c r="I2250" i="10"/>
  <c r="I2251" i="10" l="1"/>
  <c r="Z2250" i="10"/>
  <c r="AA2250" i="10"/>
  <c r="AB2250" i="10" s="1"/>
  <c r="Z2251" i="10" l="1"/>
  <c r="I2252" i="10"/>
  <c r="AA2251" i="10"/>
  <c r="AB2251" i="10" s="1"/>
  <c r="AA2252" i="10" l="1"/>
  <c r="I2253" i="10"/>
  <c r="Z2252" i="10"/>
  <c r="I2254" i="10" l="1"/>
  <c r="Z2253" i="10"/>
  <c r="AA2253" i="10"/>
  <c r="AB2253" i="10" s="1"/>
  <c r="AB2252" i="10"/>
  <c r="I2255" i="10" l="1"/>
  <c r="AA2254" i="10"/>
  <c r="AB2254" i="10" s="1"/>
  <c r="Z2254" i="10"/>
  <c r="Z2255" i="10" l="1"/>
  <c r="AA2255" i="10"/>
  <c r="I2256" i="10"/>
  <c r="AA2256" i="10" l="1"/>
  <c r="AB2256" i="10" s="1"/>
  <c r="I2257" i="10"/>
  <c r="Z2256" i="10"/>
  <c r="AB2255" i="10"/>
  <c r="I2258" i="10" l="1"/>
  <c r="Z2257" i="10"/>
  <c r="AA2257" i="10"/>
  <c r="AB2257" i="10" s="1"/>
  <c r="I2259" i="10" l="1"/>
  <c r="AA2258" i="10"/>
  <c r="AB2258" i="10" s="1"/>
  <c r="Z2258" i="10"/>
  <c r="Z2259" i="10" l="1"/>
  <c r="I2260" i="10"/>
  <c r="AA2259" i="10"/>
  <c r="AB2259" i="10" s="1"/>
  <c r="AA2260" i="10" l="1"/>
  <c r="I2261" i="10"/>
  <c r="Z2260" i="10"/>
  <c r="I2262" i="10" l="1"/>
  <c r="AA2261" i="10"/>
  <c r="Z2261" i="10"/>
  <c r="AB2260" i="10"/>
  <c r="AB2261" i="10" l="1"/>
  <c r="I2263" i="10"/>
  <c r="AA2262" i="10"/>
  <c r="AB2262" i="10" s="1"/>
  <c r="Z2262" i="10"/>
  <c r="Z2263" i="10" l="1"/>
  <c r="AA2263" i="10"/>
  <c r="AB2263" i="10" s="1"/>
  <c r="I2264" i="10"/>
  <c r="AA2264" i="10" l="1"/>
  <c r="Z2264" i="10"/>
  <c r="I2265" i="10"/>
  <c r="Z2265" i="10" l="1"/>
  <c r="AA2265" i="10"/>
  <c r="AB2265" i="10" s="1"/>
  <c r="I2266" i="10"/>
  <c r="AB2264" i="10"/>
  <c r="I2267" i="10" l="1"/>
  <c r="Z2266" i="10"/>
  <c r="AA2266" i="10"/>
  <c r="AB2266" i="10" s="1"/>
  <c r="Z2267" i="10" l="1"/>
  <c r="I2268" i="10"/>
  <c r="AA2267" i="10"/>
  <c r="AB2267" i="10" s="1"/>
  <c r="AA2268" i="10" l="1"/>
  <c r="AB2268" i="10" s="1"/>
  <c r="Z2268" i="10"/>
  <c r="I2269" i="10"/>
  <c r="AA2269" i="10" l="1"/>
  <c r="I2270" i="10"/>
  <c r="Z2269" i="10"/>
  <c r="I2271" i="10" l="1"/>
  <c r="Z2270" i="10"/>
  <c r="AA2270" i="10"/>
  <c r="AB2270" i="10" s="1"/>
  <c r="AB2269" i="10"/>
  <c r="Z2271" i="10" l="1"/>
  <c r="I2272" i="10"/>
  <c r="AA2271" i="10"/>
  <c r="AB2271" i="10" s="1"/>
  <c r="AA2272" i="10" l="1"/>
  <c r="Z2272" i="10"/>
  <c r="I2273" i="10"/>
  <c r="I2274" i="10" l="1"/>
  <c r="Z2273" i="10"/>
  <c r="AA2273" i="10"/>
  <c r="AB2273" i="10" s="1"/>
  <c r="AB2272" i="10"/>
  <c r="I2284" i="10" l="1"/>
  <c r="AA2274" i="10"/>
  <c r="Z2274" i="10"/>
  <c r="AB2274" i="10" l="1"/>
  <c r="I2285" i="10"/>
  <c r="Z2284" i="10"/>
  <c r="AA2284" i="10"/>
  <c r="AB2284" i="10" s="1"/>
  <c r="AA2285" i="10" l="1"/>
  <c r="I2286" i="10"/>
  <c r="Z2285" i="10"/>
  <c r="Z2286" i="10" l="1"/>
  <c r="AA2286" i="10"/>
  <c r="AB2286" i="10" s="1"/>
  <c r="I2287" i="10"/>
  <c r="AB2285" i="10"/>
  <c r="I2288" i="10" l="1"/>
  <c r="AA2287" i="10"/>
  <c r="Z2287" i="10"/>
  <c r="AB2287" i="10" l="1"/>
  <c r="AA2288" i="10"/>
  <c r="I2289" i="10"/>
  <c r="Z2288" i="10"/>
  <c r="AA2289" i="10" l="1"/>
  <c r="I2290" i="10"/>
  <c r="Z2289" i="10"/>
  <c r="AB2288" i="10"/>
  <c r="Z2290" i="10" l="1"/>
  <c r="I2291" i="10"/>
  <c r="AA2290" i="10"/>
  <c r="AB2290" i="10" s="1"/>
  <c r="AB2289" i="10"/>
  <c r="I2292" i="10" l="1"/>
  <c r="AA2291" i="10"/>
  <c r="AB2291" i="10" s="1"/>
  <c r="Z2291" i="10"/>
  <c r="AA2292" i="10" l="1"/>
  <c r="I2293" i="10"/>
  <c r="Z2292" i="10"/>
  <c r="I2294" i="10" l="1"/>
  <c r="AA2293" i="10"/>
  <c r="AB2293" i="10" s="1"/>
  <c r="Z2293" i="10"/>
  <c r="AB2292" i="10"/>
  <c r="Z2294" i="10" l="1"/>
  <c r="I2295" i="10"/>
  <c r="AA2294" i="10"/>
  <c r="AB2294" i="10" s="1"/>
  <c r="I2305" i="10" l="1"/>
  <c r="AA2295" i="10"/>
  <c r="AB2295" i="10" s="1"/>
  <c r="Z2295" i="10"/>
  <c r="AA2305" i="10" l="1"/>
  <c r="AB2305" i="10" s="1"/>
  <c r="Z2305" i="10"/>
  <c r="I2306" i="10"/>
  <c r="I2307" i="10" l="1"/>
  <c r="Z2306" i="10"/>
  <c r="AA2306" i="10"/>
  <c r="AB2306" i="10" s="1"/>
  <c r="Z2307" i="10" l="1"/>
  <c r="AA2307" i="10"/>
  <c r="AB2307" i="10" s="1"/>
  <c r="I2308" i="10"/>
  <c r="I2309" i="10" l="1"/>
  <c r="AA2308" i="10"/>
  <c r="Z2308" i="10"/>
  <c r="AB2308" i="10" l="1"/>
  <c r="I2310" i="10"/>
  <c r="Z2309" i="10"/>
  <c r="AA2309" i="10"/>
  <c r="AB2309" i="10" s="1"/>
  <c r="I2320" i="10" l="1"/>
  <c r="AA2310" i="10"/>
  <c r="Z2310" i="10"/>
  <c r="AB2310" i="10" l="1"/>
  <c r="AA2320" i="10"/>
  <c r="AB2320" i="10" s="1"/>
  <c r="Z2320" i="10"/>
  <c r="I2321" i="10"/>
  <c r="I2322" i="10" l="1"/>
  <c r="Z2321" i="10"/>
  <c r="AA2321" i="10"/>
  <c r="AB2321" i="10" s="1"/>
  <c r="I2323" i="10" l="1"/>
  <c r="Z2322" i="10"/>
  <c r="AA2322" i="10"/>
  <c r="AB2322" i="10" s="1"/>
  <c r="I2324" i="10" l="1"/>
  <c r="Z2323" i="10"/>
  <c r="AA2323" i="10"/>
  <c r="AB2323" i="10" s="1"/>
  <c r="AA2324" i="10" l="1"/>
  <c r="I2325" i="10"/>
  <c r="Z2324" i="10"/>
  <c r="I2326" i="10" l="1"/>
  <c r="Z2325" i="10"/>
  <c r="AA2325" i="10"/>
  <c r="AB2325" i="10" s="1"/>
  <c r="AB2324" i="10"/>
  <c r="AA2326" i="10" l="1"/>
  <c r="Z2326" i="10"/>
  <c r="I2327" i="10"/>
  <c r="I2328" i="10" l="1"/>
  <c r="Z2327" i="10"/>
  <c r="AA2327" i="10"/>
  <c r="AB2327" i="10" s="1"/>
  <c r="AB2326" i="10"/>
  <c r="Z2328" i="10" l="1"/>
  <c r="I2329" i="10"/>
  <c r="AA2328" i="10"/>
  <c r="AB2328" i="10" s="1"/>
  <c r="AA2329" i="10" l="1"/>
  <c r="Z2329" i="10"/>
  <c r="I2330" i="10"/>
  <c r="I2331" i="10" l="1"/>
  <c r="AA2330" i="10"/>
  <c r="AB2330" i="10" s="1"/>
  <c r="Z2330" i="10"/>
  <c r="AB2329" i="10"/>
  <c r="AA2331" i="10" l="1"/>
  <c r="I2332" i="10"/>
  <c r="Z2331" i="10"/>
  <c r="AA2332" i="10" l="1"/>
  <c r="Z2332" i="10"/>
  <c r="I2333" i="10"/>
  <c r="AB2331" i="10"/>
  <c r="AA2333" i="10" l="1"/>
  <c r="Z2333" i="10"/>
  <c r="I2334" i="10"/>
  <c r="AB2332" i="10"/>
  <c r="AA2334" i="10" l="1"/>
  <c r="Z2334" i="10"/>
  <c r="I2335" i="10"/>
  <c r="AB2333" i="10"/>
  <c r="AA2335" i="10" l="1"/>
  <c r="Z2335" i="10"/>
  <c r="I2336" i="10"/>
  <c r="AB2334" i="10"/>
  <c r="Z2336" i="10" l="1"/>
  <c r="I2337" i="10"/>
  <c r="AA2336" i="10"/>
  <c r="AB2336" i="10" s="1"/>
  <c r="AB2335" i="10"/>
  <c r="AA2337" i="10" l="1"/>
  <c r="I2338" i="10"/>
  <c r="Z2337" i="10"/>
  <c r="Z2338" i="10" l="1"/>
  <c r="I2339" i="10"/>
  <c r="AA2338" i="10"/>
  <c r="AB2338" i="10" s="1"/>
  <c r="AB2337" i="10"/>
  <c r="Z2339" i="10" l="1"/>
  <c r="I2340" i="10"/>
  <c r="AA2339" i="10"/>
  <c r="AB2339" i="10" s="1"/>
  <c r="Z2340" i="10" l="1"/>
  <c r="I2341" i="10"/>
  <c r="AA2340" i="10"/>
  <c r="AB2340" i="10" s="1"/>
  <c r="Z2341" i="10" l="1"/>
  <c r="AA2341" i="10"/>
  <c r="I2342" i="10"/>
  <c r="Z2342" i="10" l="1"/>
  <c r="I2343" i="10"/>
  <c r="AA2342" i="10"/>
  <c r="AB2342" i="10" s="1"/>
  <c r="AB2341" i="10"/>
  <c r="Z2343" i="10" l="1"/>
  <c r="AA2343" i="10"/>
  <c r="AB2343" i="10" s="1"/>
  <c r="I2344" i="10"/>
  <c r="Z2344" i="10" l="1"/>
  <c r="I2345" i="10"/>
  <c r="AA2344" i="10"/>
  <c r="AB2344" i="10" s="1"/>
  <c r="Z2345" i="10" l="1"/>
  <c r="I2346" i="10"/>
  <c r="AA2345" i="10"/>
  <c r="AB2345" i="10" s="1"/>
  <c r="Z2346" i="10" l="1"/>
  <c r="I2368" i="10"/>
  <c r="AA2346" i="10"/>
  <c r="AB2346" i="10" s="1"/>
  <c r="AA2368" i="10" l="1"/>
  <c r="I2369" i="10"/>
  <c r="Z2368" i="10"/>
  <c r="I2370" i="10" l="1"/>
  <c r="AA2369" i="10"/>
  <c r="AB2369" i="10" s="1"/>
  <c r="Z2369" i="10"/>
  <c r="AB2368" i="10"/>
  <c r="I2371" i="10" l="1"/>
  <c r="Z2370" i="10"/>
  <c r="AA2370" i="10"/>
  <c r="AB2370" i="10" s="1"/>
  <c r="I2372" i="10" l="1"/>
  <c r="AA2371" i="10"/>
  <c r="Z2371" i="10"/>
  <c r="AB2371" i="10" l="1"/>
  <c r="I2373" i="10"/>
  <c r="AA2372" i="10"/>
  <c r="AB2372" i="10" s="1"/>
  <c r="Z2372" i="10"/>
  <c r="I2374" i="10" l="1"/>
  <c r="AA2373" i="10"/>
  <c r="AB2373" i="10" s="1"/>
  <c r="Z2373" i="10"/>
  <c r="AA2374" i="10" l="1"/>
  <c r="I2375" i="10"/>
  <c r="Z2374" i="10"/>
  <c r="Z2375" i="10" l="1"/>
  <c r="I2376" i="10"/>
  <c r="AA2375" i="10"/>
  <c r="AB2375" i="10" s="1"/>
  <c r="AB2374" i="10"/>
  <c r="AA2376" i="10" l="1"/>
  <c r="I2377" i="10"/>
  <c r="Z2376" i="10"/>
  <c r="Z2377" i="10" l="1"/>
  <c r="I2378" i="10"/>
  <c r="AA2377" i="10"/>
  <c r="AB2377" i="10" s="1"/>
  <c r="AB2376" i="10"/>
  <c r="Z2378" i="10" l="1"/>
  <c r="I2381" i="10"/>
  <c r="AA2378" i="10"/>
  <c r="AB2378" i="10" s="1"/>
  <c r="Z2381" i="10" l="1"/>
  <c r="I2382" i="10"/>
  <c r="AA2381" i="10"/>
  <c r="AB2381" i="10" s="1"/>
  <c r="AA2382" i="10" l="1"/>
  <c r="AB2382" i="10" s="1"/>
  <c r="Z2382" i="10"/>
  <c r="I2383" i="10"/>
  <c r="Z2383" i="10" l="1"/>
  <c r="AA2383" i="10"/>
  <c r="AB2383" i="10" s="1"/>
  <c r="I2384" i="10"/>
  <c r="I2385" i="10" l="1"/>
  <c r="Z2384" i="10"/>
  <c r="AA2384" i="10"/>
  <c r="AB2384" i="10" s="1"/>
  <c r="Z2385" i="10" l="1"/>
  <c r="I2386" i="10"/>
  <c r="AA2385" i="10"/>
  <c r="AB2385" i="10" s="1"/>
  <c r="I2387" i="10" l="1"/>
  <c r="Z2386" i="10"/>
  <c r="AA2386" i="10"/>
  <c r="AB2386" i="10" s="1"/>
  <c r="AA2387" i="10" l="1"/>
  <c r="AB2387" i="10" s="1"/>
  <c r="Z2387" i="10"/>
  <c r="I2388" i="10"/>
  <c r="Z2388" i="10" l="1"/>
  <c r="I2389" i="10"/>
  <c r="AA2388" i="10"/>
  <c r="AB2388" i="10" s="1"/>
  <c r="Z2389" i="10" l="1"/>
  <c r="I2390" i="10"/>
  <c r="AA2389" i="10"/>
  <c r="AB2389" i="10" s="1"/>
  <c r="I2391" i="10" l="1"/>
  <c r="Z2390" i="10"/>
  <c r="AA2390" i="10"/>
  <c r="AB2390" i="10" s="1"/>
  <c r="AA2391" i="10" l="1"/>
  <c r="AB2391" i="10" s="1"/>
  <c r="I2394" i="10"/>
  <c r="Z2391" i="10"/>
  <c r="AA2394" i="10" l="1"/>
  <c r="Z2394" i="10"/>
  <c r="I2395" i="10"/>
  <c r="AA2395" i="10" l="1"/>
  <c r="AB2395" i="10" s="1"/>
  <c r="Z2395" i="10"/>
  <c r="I2396" i="10"/>
  <c r="AB2394" i="10"/>
  <c r="AA2396" i="10" l="1"/>
  <c r="Z2396" i="10"/>
  <c r="I2397" i="10"/>
  <c r="AA2397" i="10" l="1"/>
  <c r="Z2397" i="10"/>
  <c r="I2398" i="10"/>
  <c r="AB2396" i="10"/>
  <c r="AA2398" i="10" l="1"/>
  <c r="I2399" i="10"/>
  <c r="Z2398" i="10"/>
  <c r="AB2397" i="10"/>
  <c r="Z2399" i="10" l="1"/>
  <c r="AA2399" i="10"/>
  <c r="AB2399" i="10" s="1"/>
  <c r="I2400" i="10"/>
  <c r="AB2398" i="10"/>
  <c r="Z2400" i="10" l="1"/>
  <c r="AA2400" i="10"/>
  <c r="AB2400" i="10" s="1"/>
  <c r="I2401" i="10"/>
  <c r="I2402" i="10" l="1"/>
  <c r="Z2401" i="10"/>
  <c r="AA2401" i="10"/>
  <c r="AB2401" i="10" s="1"/>
  <c r="AA2402" i="10" l="1"/>
  <c r="Z2402" i="10"/>
  <c r="I2403" i="10"/>
  <c r="I2404" i="10" l="1"/>
  <c r="AA2403" i="10"/>
  <c r="Z2403" i="10"/>
  <c r="AB2402" i="10"/>
  <c r="AB2403" i="10" l="1"/>
  <c r="AA2404" i="10"/>
  <c r="AB2404" i="10" s="1"/>
  <c r="Z2404" i="10"/>
  <c r="I2407" i="10"/>
  <c r="AA2407" i="10" l="1"/>
  <c r="AB2407" i="10" s="1"/>
  <c r="Z2407" i="10"/>
  <c r="I2408" i="10"/>
  <c r="AA2408" i="10" l="1"/>
  <c r="AB2408" i="10" s="1"/>
  <c r="Z2408" i="10"/>
  <c r="I2409" i="10"/>
  <c r="AA2409" i="10" l="1"/>
  <c r="AB2409" i="10" s="1"/>
  <c r="Z2409" i="10"/>
  <c r="I2410" i="10"/>
  <c r="AA2410" i="10" l="1"/>
  <c r="Z2410" i="10"/>
  <c r="I2411" i="10"/>
  <c r="AA2411" i="10" l="1"/>
  <c r="Z2411" i="10"/>
  <c r="I2412" i="10"/>
  <c r="AB2410" i="10"/>
  <c r="Z2412" i="10" l="1"/>
  <c r="AA2412" i="10"/>
  <c r="AB2412" i="10" s="1"/>
  <c r="I2413" i="10"/>
  <c r="AB2411" i="10"/>
  <c r="I2414" i="10" l="1"/>
  <c r="AA2413" i="10"/>
  <c r="Z2413" i="10"/>
  <c r="AB2413" i="10" l="1"/>
  <c r="I2415" i="10"/>
  <c r="AA2414" i="10"/>
  <c r="Z2414" i="10"/>
  <c r="AB2414" i="10" l="1"/>
  <c r="AA2415" i="10"/>
  <c r="Z2415" i="10"/>
  <c r="I2416" i="10"/>
  <c r="Z2416" i="10" l="1"/>
  <c r="AA2416" i="10"/>
  <c r="AB2416" i="10" s="1"/>
  <c r="I2417" i="10"/>
  <c r="AB2415" i="10"/>
  <c r="I2469" i="10" l="1"/>
  <c r="AA2417" i="10"/>
  <c r="Z2417" i="10"/>
  <c r="AB2417" i="10" l="1"/>
  <c r="Z2469" i="10"/>
  <c r="I2470" i="10"/>
  <c r="AA2469" i="10"/>
  <c r="AB2469" i="10" s="1"/>
  <c r="I2471" i="10" l="1"/>
  <c r="AA2470" i="10"/>
  <c r="AB2470" i="10" s="1"/>
  <c r="Z2470" i="10"/>
  <c r="I2472" i="10" l="1"/>
  <c r="AA2471" i="10"/>
  <c r="AB2471" i="10" s="1"/>
  <c r="Z2471" i="10"/>
  <c r="Z2472" i="10" l="1"/>
  <c r="AA2472" i="10"/>
  <c r="AB2472" i="10" s="1"/>
</calcChain>
</file>

<file path=xl/sharedStrings.xml><?xml version="1.0" encoding="utf-8"?>
<sst xmlns="http://schemas.openxmlformats.org/spreadsheetml/2006/main" count="8712" uniqueCount="1467">
  <si>
    <t>Mode</t>
  </si>
  <si>
    <t>StartTime</t>
  </si>
  <si>
    <t>IntLength</t>
  </si>
  <si>
    <t>Byte</t>
  </si>
  <si>
    <t>Uint16</t>
  </si>
  <si>
    <t>IntNextWater</t>
  </si>
  <si>
    <t>Size</t>
  </si>
  <si>
    <t>EngRev</t>
  </si>
  <si>
    <t>Month</t>
  </si>
  <si>
    <t>Day</t>
  </si>
  <si>
    <t>Year</t>
  </si>
  <si>
    <t>OffStatus</t>
  </si>
  <si>
    <t>StackMode</t>
  </si>
  <si>
    <t>Count</t>
  </si>
  <si>
    <t>LogType</t>
  </si>
  <si>
    <t>Idiom</t>
  </si>
  <si>
    <t>Field1</t>
  </si>
  <si>
    <t>Field2</t>
  </si>
  <si>
    <t>Field3</t>
  </si>
  <si>
    <t>Field4</t>
  </si>
  <si>
    <t>Days</t>
  </si>
  <si>
    <t>StartPoint</t>
  </si>
  <si>
    <t>Device</t>
  </si>
  <si>
    <t>RunTime</t>
  </si>
  <si>
    <t>ProgNum</t>
  </si>
  <si>
    <t>Bit</t>
  </si>
  <si>
    <t>StationID</t>
  </si>
  <si>
    <t>PumpUsage</t>
  </si>
  <si>
    <t>CycleTime</t>
  </si>
  <si>
    <t>SoakTime</t>
  </si>
  <si>
    <t>FlowDelay</t>
  </si>
  <si>
    <t>GblSeasAdj</t>
  </si>
  <si>
    <t>Spare</t>
  </si>
  <si>
    <t>TimeStamp</t>
  </si>
  <si>
    <t>Offset</t>
  </si>
  <si>
    <t>item</t>
  </si>
  <si>
    <t>Variable/ Data</t>
  </si>
  <si>
    <t>Data Type</t>
  </si>
  <si>
    <t>Store</t>
  </si>
  <si>
    <t>Payload</t>
  </si>
  <si>
    <t>N/A Command does not carry data</t>
  </si>
  <si>
    <t>Extracts the Program number, mode and other params from the Data array and then sends cmd.</t>
  </si>
  <si>
    <t>Extracts the Number of Days from the Data array and then sends cmd.</t>
  </si>
  <si>
    <t>The request does not contain a payload / params.  The response data is extracted and stored as shown below.</t>
  </si>
  <si>
    <t>UINT32</t>
  </si>
  <si>
    <t>UINT16</t>
  </si>
  <si>
    <t>This request does not carry a payload. The data in the response is extracted and stored as shown below.</t>
  </si>
  <si>
    <t>0x02</t>
  </si>
  <si>
    <t>0x72</t>
  </si>
  <si>
    <t>0x73</t>
  </si>
  <si>
    <t>0x74</t>
  </si>
  <si>
    <t>0x75</t>
  </si>
  <si>
    <t>0x76</t>
  </si>
  <si>
    <t>0x53</t>
  </si>
  <si>
    <t>0x54</t>
  </si>
  <si>
    <t>0x56</t>
  </si>
  <si>
    <t>0x59</t>
  </si>
  <si>
    <t>0x01</t>
  </si>
  <si>
    <t>0x13</t>
  </si>
  <si>
    <t>0x17</t>
  </si>
  <si>
    <t>0x23</t>
  </si>
  <si>
    <t>0x24</t>
  </si>
  <si>
    <t>0x26</t>
  </si>
  <si>
    <t>0x28</t>
  </si>
  <si>
    <t>0x06</t>
  </si>
  <si>
    <t>0x07</t>
  </si>
  <si>
    <t>The payload of data is extracted from the Data Array as show below to form the message sent to the Controller</t>
  </si>
  <si>
    <t>When a response is received the payload of data is extracted and stored as shown below</t>
  </si>
  <si>
    <t>This command and the response do not carry a payload of data</t>
  </si>
  <si>
    <t>FwVers</t>
  </si>
  <si>
    <t>Model</t>
  </si>
  <si>
    <t xml:space="preserve">0x01 – SET FIELD CONTROLLER SYSTEM GLOBALS </t>
  </si>
  <si>
    <t xml:space="preserve">0x02 – REPORT FIELD CONTROLLER GLOBALS </t>
  </si>
  <si>
    <t>0x06 – Mute</t>
  </si>
  <si>
    <t>0x07 - Reset Mute</t>
  </si>
  <si>
    <t xml:space="preserve">0x52 – Programmable Off </t>
  </si>
  <si>
    <t xml:space="preserve">0x53 – Suspend Irrigation </t>
  </si>
  <si>
    <t xml:space="preserve">0x54 – Cancel Programmable Off </t>
  </si>
  <si>
    <t>0x55 – Cancel Suspend</t>
  </si>
  <si>
    <t>0x56 – Start Manual All Station Program</t>
  </si>
  <si>
    <t>0x59 – Clear Field Controller Display Messages</t>
  </si>
  <si>
    <t xml:space="preserve">0x5A – Set Pause Mode </t>
  </si>
  <si>
    <t xml:space="preserve">0x5B – Cancel Pause Mode </t>
  </si>
  <si>
    <t>0x75 – REPORT CURRENT FLOW DATA</t>
  </si>
  <si>
    <t>Transmits to the central current global values contained in the specific field controller.  TOD (Time of Day) reports time (hr/min/sec) in 24-hour format.  DC (Day Change) reports time (hr) in 24 hour format.  Day of Schedule is a value pointer referring to an FCP.  Length is a value specifying the schedule length referring to an FCP.</t>
  </si>
  <si>
    <t xml:space="preserve">Transmits to field controller(s), a command to immediately stop all active events.  Irrigation resumes at the next event start or other operation. </t>
  </si>
  <si>
    <t xml:space="preserve">Transmits to field controller(s), a command to immediately stop all active events and cancels all programs currently running.  Irrigation does not resume until mode is canceled by a Central or through the keypad at the controller, or the day counter reaches 0. </t>
  </si>
  <si>
    <t>Bi</t>
  </si>
  <si>
    <t>Bo</t>
  </si>
  <si>
    <t>Ao</t>
  </si>
  <si>
    <t>Ai</t>
  </si>
  <si>
    <t>Data Array</t>
  </si>
  <si>
    <t>Trigger</t>
  </si>
  <si>
    <t>Map_Descriptors</t>
  </si>
  <si>
    <t>1xxxx</t>
  </si>
  <si>
    <t>4xxxx</t>
  </si>
  <si>
    <t>3xxxx</t>
  </si>
  <si>
    <t>UnixTime</t>
  </si>
  <si>
    <t>DSTEnable</t>
  </si>
  <si>
    <t>DSTTime</t>
  </si>
  <si>
    <t>DSTStartWeek</t>
  </si>
  <si>
    <t>DSTStartDow</t>
  </si>
  <si>
    <t>DSTStartMonth</t>
  </si>
  <si>
    <t>DSTEndWeek</t>
  </si>
  <si>
    <t>DSTEndDOW</t>
  </si>
  <si>
    <t>DSTEndMonth</t>
  </si>
  <si>
    <t>Language</t>
  </si>
  <si>
    <t>TimeFormat</t>
  </si>
  <si>
    <t>DateFormat</t>
  </si>
  <si>
    <t>Units</t>
  </si>
  <si>
    <t>ReportLevel</t>
  </si>
  <si>
    <t>ReportInterval</t>
  </si>
  <si>
    <t>Transmits to Field Controller(s), system global information. This information is typically applicable to all Field Controllers within the system. The new values become effective immediately. This command would normally use the 'All Call' Field Controller address of 1940H, but may also be sent to an individual Field Controller</t>
  </si>
  <si>
    <t>4 Bytes</t>
  </si>
  <si>
    <t>DSTStartDOW</t>
  </si>
  <si>
    <t>OffDays</t>
  </si>
  <si>
    <t>0x0A – REPORT VERSIONS</t>
  </si>
  <si>
    <t>This command will report the currnt firmware version of the Face Pack and all installed modules in the controller.</t>
  </si>
  <si>
    <t>ModType</t>
  </si>
  <si>
    <t>Slot</t>
  </si>
  <si>
    <t>ModFwVersion</t>
  </si>
  <si>
    <t>ModEngRevision</t>
  </si>
  <si>
    <t xml:space="preserve"> </t>
  </si>
  <si>
    <t>0x13 – SET STATION PARAMETERS</t>
  </si>
  <si>
    <t>Station#</t>
  </si>
  <si>
    <t>FlowZone</t>
  </si>
  <si>
    <t>FlowPriority</t>
  </si>
  <si>
    <t>LearnedFlow</t>
  </si>
  <si>
    <t>This command sends all station level parameters from the central to the controller</t>
  </si>
  <si>
    <t>0x17 – SET MAINSAFE PARAMETERS</t>
  </si>
  <si>
    <t>Description</t>
  </si>
  <si>
    <t>PMV</t>
  </si>
  <si>
    <t>FlowSen</t>
  </si>
  <si>
    <t>MonitorEnable</t>
  </si>
  <si>
    <t>MaxFlowLimit</t>
  </si>
  <si>
    <t>UnschedFlowLimit</t>
  </si>
  <si>
    <t>AlarmSetDelay</t>
  </si>
  <si>
    <t>MonthlyBudget</t>
  </si>
  <si>
    <t>ManualAllowance</t>
  </si>
  <si>
    <t>Program#</t>
  </si>
  <si>
    <t>DOWDays</t>
  </si>
  <si>
    <t>OddEvenDays</t>
  </si>
  <si>
    <t>IntervalDays</t>
  </si>
  <si>
    <t>SeasAdjSource</t>
  </si>
  <si>
    <t>SeasonalAdjust</t>
  </si>
  <si>
    <t>IgnoreCalDaysOff</t>
  </si>
  <si>
    <t>STEEndTime</t>
  </si>
  <si>
    <t>STEStartTime</t>
  </si>
  <si>
    <t>EventDelay</t>
  </si>
  <si>
    <t>NWWEnd</t>
  </si>
  <si>
    <t>NWWStart</t>
  </si>
  <si>
    <t>0x23 – SET SEASONAL ADJUST VALUES</t>
  </si>
  <si>
    <t>This command wills et the various Seasonal Adjust values for the controller. A signle controller may be addressed for individual control or all controllers coule be address for a blanket change.</t>
  </si>
  <si>
    <t>0x24 – STOP STATIONS</t>
  </si>
  <si>
    <t>This command will allow one or more running stations to be stopped.</t>
  </si>
  <si>
    <t>StaCnt</t>
  </si>
  <si>
    <t>StationX</t>
  </si>
  <si>
    <t>0x26 – STOP A PROGRAM</t>
  </si>
  <si>
    <t>Transmits to a field controller a command to stop the specified program. Program will be stopped regardless of the irrigation mode in which it is running and any stacked starts will be cleared.</t>
  </si>
  <si>
    <t>0x28 – PURGE LOG RECORDS</t>
  </si>
  <si>
    <t>Transmits from a field controller, header data of a speific Field Controller Program. A FCP header is information global to the specified program. It includes various items of a program including the program #, mode, start time(s), schedule, seasonal adjust, no water window times, and event delays.</t>
  </si>
  <si>
    <t>StartType</t>
  </si>
  <si>
    <t>STTEEndTime</t>
  </si>
  <si>
    <t>Number</t>
  </si>
  <si>
    <t>EventType</t>
  </si>
  <si>
    <t>EventID</t>
  </si>
  <si>
    <t>OutputCount</t>
  </si>
  <si>
    <t>Month1SeasAdj</t>
  </si>
  <si>
    <t>Month2SeasAdj</t>
  </si>
  <si>
    <t>Month3SeasAdj</t>
  </si>
  <si>
    <t>Month4SeasAdj</t>
  </si>
  <si>
    <t>Month5SeasAdj</t>
  </si>
  <si>
    <t>Month6SeasAdj</t>
  </si>
  <si>
    <t>Month7SeasAdj</t>
  </si>
  <si>
    <t>Month8SeasAdj</t>
  </si>
  <si>
    <t>Month9SeasAdj</t>
  </si>
  <si>
    <t>Month10SeasAdj</t>
  </si>
  <si>
    <t>Month11SeasAdj</t>
  </si>
  <si>
    <t>Month12SeasAdj</t>
  </si>
  <si>
    <t>ScheduleType</t>
  </si>
  <si>
    <t>Unsigned value represneting the current Unix Time</t>
  </si>
  <si>
    <t>Value indicating time in to start/edn DST in Minutes After Midnight. Range is 0 to 1439</t>
  </si>
  <si>
    <t>Report Level for reporting controller activity. Range is 0 to 2. 0 = None - Controller will not initiate communications. 1 = Partial - Controller initiates alarm activity reporting communication. 2 = Full - Controller initiates station and alarm activity reporting communications.</t>
  </si>
  <si>
    <t>Set Interval in seconds that the controller will report a change in the active station list (Command 72H). Range is 1 to 120.</t>
  </si>
  <si>
    <t>Integer value of firmware version times 100.</t>
  </si>
  <si>
    <t>Integer value of firmware Engineering Revision.</t>
  </si>
  <si>
    <t>Unsigned value representing the current Unix Time.</t>
  </si>
  <si>
    <t>Value indicating the time in to start/end DST in Minutes After Midnight. Range is 0 to 1439.</t>
  </si>
  <si>
    <t>Report Level for reporting controller activity. Range is 0 to 2. 0 = None - Controller will not initiate communications. 1= Partial - Controller initiates alarm activity reporting communications. 2 = Full - Controller initiates tation and alarm activity reporting communications.</t>
  </si>
  <si>
    <t>Sets Interval in second that the controller will report a change in the active station list (command 72H). Range is 1 to 120.</t>
  </si>
  <si>
    <t>Value indicating off status of controller: 0 = Controller is NOT OFF (Running). 1 = Controller is OFF (Rain Shutdown or Programmable off)</t>
  </si>
  <si>
    <t>Value indicating the nuber of off days set in the controller. This value is only valid if OffStatus byte indicates controller is off. Range is 0 to 180. 0 = Rain Shutdown (Indefinite). 1 to 180 = Programmable Shutdown days.</t>
  </si>
  <si>
    <t>Transmits to a field controller, a command that used to prevent the field controller from initiating any random communication directed to the central when the controller is in a response mode other than NONE.  This mode can be cancelled by sending the reciprocal command (07H) or will be cancelled by the controller at day change.</t>
  </si>
  <si>
    <t>This command and the response do not carry a payload of data.</t>
  </si>
  <si>
    <t>Transmits to a field controller, a command that is the reciprocal command of Mute (06).  It will reset the controller for random communications.  This is the normal or default mode.</t>
  </si>
  <si>
    <t>Value indicating slot that module is installed into if applicable. Valid values are 0 to 9. A calue of 0 indicates that the slot number is not applicable.</t>
  </si>
  <si>
    <t xml:space="preserve">Number of station paramters in this transmission. Range is 1 to 18. </t>
  </si>
  <si>
    <t>Part of Station Parameters. Contains the Station Number for the parameters being sent. Range is 1 to 225.</t>
  </si>
  <si>
    <t>Part of Station Parameters. Contains the minimum soak time before a subsequent cycle can begin for a station. Range is 1 to 540. Not used is indicated by 0.</t>
  </si>
  <si>
    <t>Part of Station Parameters. Contains the Flow Zone number that the station is assigned to. Range is 0 to 6. A value of 0 indicated that the station is not assigned to a Flow Zone.</t>
  </si>
  <si>
    <t>Part of Station Parameters. Contains indication of whether or not this station is a Flow Priority. A value of 0 indicated no priority. A value of 1 indicated that it is a Flow Priority.</t>
  </si>
  <si>
    <t>Part of Station Parameters. Contains the delay tie in seconds before beginning to start flow monitoring for that station. Rance is 15 to 600. Default is 60.</t>
  </si>
  <si>
    <t>AlarmClearDelay</t>
  </si>
  <si>
    <t>StartTime1</t>
  </si>
  <si>
    <t>StartTime2</t>
  </si>
  <si>
    <t>StartTime4</t>
  </si>
  <si>
    <t>StartTime5</t>
  </si>
  <si>
    <t>StartTime6</t>
  </si>
  <si>
    <t>StartTime3</t>
  </si>
  <si>
    <t>StartTime7</t>
  </si>
  <si>
    <t>StartTime8</t>
  </si>
  <si>
    <t>StartTime10</t>
  </si>
  <si>
    <t>StartTime9</t>
  </si>
  <si>
    <t>Value indicates the Program Number for which the header data is being sent. Range is 1 to 32.</t>
  </si>
  <si>
    <t>Byte value indicating the length of the interval schedule. Range is 2 to 31. Default is 2.</t>
  </si>
  <si>
    <t>Value indicating the number of days before next water day. Range is 0 to 30. Must be at least one less than interval length. Default is 0.</t>
  </si>
  <si>
    <t>Values indicating the ten Auto Start Times for the program in Minutes after idnight. Range is 0-1439. OFF is indicated by FFFFH.</t>
  </si>
  <si>
    <t>Value indicating the Seasonal Adjust Source to use for the Program. Range in 0 to 3. 0 = Program Seasonal Adjust. 1 = Global Seasonal Adjust. 2 = Global Monthly Seasonal Adjust. 3 = Solar Sync Seasonal Adjust.</t>
  </si>
  <si>
    <t>Value indicating the Program Seasonal Adjust value. Range is 0 to 300.</t>
  </si>
  <si>
    <t>Value indicating whether to ignore any Calendar Days Off for this Program. Range is 0 to 1. 0 = Do not ignore. 1 = Ignore.</t>
  </si>
  <si>
    <t>Start time for program No Water Window in Minutes After Midnight. Range is 0 to 1439. Not Used in indicated by FFFFH.</t>
  </si>
  <si>
    <t>Value indicating the Start to End Start Type Start Time for the program in Minutes After Midnight. Range is 0 - 1439. OFF is indicated by FFFFH.</t>
  </si>
  <si>
    <t>0x1E – SET FIELD CONTROLLER PROGRAM HEADER DATA (v2.13.000 and Later)</t>
  </si>
  <si>
    <t>Transmits to a field controller, header data of a specific Field Controller Program. The FCP header is information global to the specified program. It includes various items of a program including the program #, mode, start time(s), schedule, seasonal adjust, no water window times, and event delays.</t>
  </si>
  <si>
    <t>Value of Global Seasonal Adjust Range 0 to 300.</t>
  </si>
  <si>
    <t>Value of Monthly Seasonal Adjust values will be sent representing January through December. Range 0 to 300.</t>
  </si>
  <si>
    <t>Value indicating the number of Stations to stop. Range is 1 to 120.</t>
  </si>
  <si>
    <t>Value indicating the Station Number to stop. Range is 1 to.</t>
  </si>
  <si>
    <t>Value indicating Program Number to stop. Range is 1 to 32.</t>
  </si>
  <si>
    <t>This command instructs the controller to adjust its reporting pointers for the specified log based on the log records sent in the last request of command 74H. It indicates that these records were successfully received by the central and they should not be re-sent. The central shall issue this command after every successful reception of reply for command 74H. The use of this command will only affect reporting of log records to the central, not the actual log records. All records are still present in the controller and are viewable via the UI.</t>
  </si>
  <si>
    <t>0x3E – REPORT FIELD CONTROLLER PROGRAM HEADER DATA (v2.13.000 and Later)</t>
  </si>
  <si>
    <t>Value contains the number of days to set for the shutdown. Range is 0-180. A value of 0 indicates an indefinite shutdown.</t>
  </si>
  <si>
    <t>Value containing the Program Number to start. Range is 1 to 32.</t>
  </si>
  <si>
    <t>Value indicating the point within the Program to start executing events. Range is 0 to 1. 0 = Start at beginning of Program. 1 = Start at specified Event Number. 2 = Start at first instance of specified Station Number. 3 = Start at first instance of specified Block Number.</t>
  </si>
  <si>
    <t>Value indicting the type of device to start manually. Range is 1 to 3. 1 = Station. 2 = Block. 3 = P/MV.</t>
  </si>
  <si>
    <t>Specifies the mode to operate the manual irrigation. 0 = Sequential. 1 = Simultaneous.</t>
  </si>
  <si>
    <t>Indicates the number of manual irrigation events being sent. Range is 1 to 32.</t>
  </si>
  <si>
    <t>Value contains the ID of the Event Type being specified. Range is dependent upon Event Type. Station - Range is 1 to 54 for Conventional Controllers and 1 to 225 for Decoder Controllers. Block - Range is 1 to 64. P/MV - Range is 1 to 6.</t>
  </si>
  <si>
    <t>0x72 – REPORT ACTIVE OUTPUTS (v2.00.025)</t>
  </si>
  <si>
    <t>The number of currently active stations. Range is 0 to 45.</t>
  </si>
  <si>
    <t>0x73 – REPORT ALARMS/INFORMATION</t>
  </si>
  <si>
    <t>bit 00: Programmable Off is Active</t>
  </si>
  <si>
    <t>bit 01:  Data was Reset</t>
  </si>
  <si>
    <t>bit 03:  Configuration was Updated</t>
  </si>
  <si>
    <t>bit 04: Controller is Irrigating</t>
  </si>
  <si>
    <t>bit 05: Mute is Active</t>
  </si>
  <si>
    <t>bit 06: Controller Suspend is Active</t>
  </si>
  <si>
    <t>bit 07: Controller Pause is Active</t>
  </si>
  <si>
    <t>bit 11: Shutdown is Active</t>
  </si>
  <si>
    <t>bit 12: Station Size Changed</t>
  </si>
  <si>
    <t>bit 13: Time/Date was Updated</t>
  </si>
  <si>
    <t>bit 14: Active Event List Full</t>
  </si>
  <si>
    <t>bit 15: A Program was Stopped</t>
  </si>
  <si>
    <t>bit 16: A Block was Stopped</t>
  </si>
  <si>
    <t>bit 17: A Station or PMV was Stopped</t>
  </si>
  <si>
    <t>bit 18: All Irrigation was Stopped</t>
  </si>
  <si>
    <t>bit 19: Condition Response Statement Started</t>
  </si>
  <si>
    <t>bit 20: Decoder Wire Test Mode Active</t>
  </si>
  <si>
    <t>bit 21: Clik Sensor is Active</t>
  </si>
  <si>
    <t>bit 22: Weather Sensor is Active</t>
  </si>
  <si>
    <t>bit 23: Controller Inventory Changed</t>
  </si>
  <si>
    <t>bit 24: Reserved for future use</t>
  </si>
  <si>
    <t>bit 25: Reserved for future use</t>
  </si>
  <si>
    <t>bit 26: Reserved for future use</t>
  </si>
  <si>
    <t>bit 27: Reserved for future use</t>
  </si>
  <si>
    <t>bit 28: Reserved for future use</t>
  </si>
  <si>
    <t>bit 29: Reserved for future use</t>
  </si>
  <si>
    <t>bit 30: Reserved for future use</t>
  </si>
  <si>
    <t>bit 31: Reserved for future use</t>
  </si>
  <si>
    <t>Info Bits: Programmable Off is Active</t>
  </si>
  <si>
    <t>Info Bits: Data was Reset</t>
  </si>
  <si>
    <t>Info Bits: Configuration was Updated</t>
  </si>
  <si>
    <t>Info Bits: Controller is Irrigating</t>
  </si>
  <si>
    <t>Info Bits: Mute is Active</t>
  </si>
  <si>
    <t>Info Bits: Controller Suspend is Active</t>
  </si>
  <si>
    <t>Info Bits: Controller Pause is Active</t>
  </si>
  <si>
    <t>Info Bits: Shutdown is Active</t>
  </si>
  <si>
    <t>Info Bits: Station Size Changed</t>
  </si>
  <si>
    <t>Info Bits: Time Date was Updated</t>
  </si>
  <si>
    <t>Info Bits: Active Event List Full</t>
  </si>
  <si>
    <t>Info Bits: A Program was Stopped</t>
  </si>
  <si>
    <t>Info Bits: A Block was Stopped</t>
  </si>
  <si>
    <t>Info Bits: A Station or PMV was Stopped</t>
  </si>
  <si>
    <t>Info Bits: All Irrigation was Stopped</t>
  </si>
  <si>
    <t>Info Bits: Condition Response Statement Started</t>
  </si>
  <si>
    <t>Info Bits: Decoder Wire Test Mode Active</t>
  </si>
  <si>
    <t>Info Bits: Clik Sensor is Active</t>
  </si>
  <si>
    <t>Info Bits: Weather Sensor is Active</t>
  </si>
  <si>
    <t>Info Bits: Controller Inventory Changed</t>
  </si>
  <si>
    <t>Info Bits: Reserved for future use</t>
  </si>
  <si>
    <t>bit 00: Station Size is Zero</t>
  </si>
  <si>
    <t>bit 01: Power Outage Detected</t>
  </si>
  <si>
    <t>bit 02: MainSafe/Flow Zone Alarm Detected</t>
  </si>
  <si>
    <t>bit 03: Clik Sensor Alarm Detected</t>
  </si>
  <si>
    <t>bit 04: Decoder Module is Overloaded</t>
  </si>
  <si>
    <t>bit 05: Station Fault Detected</t>
  </si>
  <si>
    <t>bit 06: P/MV Fault Detected</t>
  </si>
  <si>
    <t>bit 07: Weather Sensor Communications Fault Detected</t>
  </si>
  <si>
    <t>bit 08: RTC Fault Detected</t>
  </si>
  <si>
    <t>bit 09: Maximum Transformer Current Exceeded</t>
  </si>
  <si>
    <t>bit 10: CAN Bus Fault Detected</t>
  </si>
  <si>
    <t>bit 11: Low Voltage Fault Detected</t>
  </si>
  <si>
    <t>bit 12: Weather Sensor Alarm Detected</t>
  </si>
  <si>
    <t>bit 13: Station Flow Alarm Detected</t>
  </si>
  <si>
    <t>bit 14: Clik Sensor Rain Delay Alarm</t>
  </si>
  <si>
    <t>bit 15: NWW Violation Detected</t>
  </si>
  <si>
    <t>bit 16: Sensor Decoder Fault Detected</t>
  </si>
  <si>
    <t>bit 17: Weather Sensor Rain Delay Alarm</t>
  </si>
  <si>
    <t>bit 18: Reserved for future use</t>
  </si>
  <si>
    <t>bit 19: Reserved for future use</t>
  </si>
  <si>
    <t>bit 20: Reserved for future use</t>
  </si>
  <si>
    <t>bit 21: Reserved for future use</t>
  </si>
  <si>
    <t>bit 22: Reserved for future use</t>
  </si>
  <si>
    <t>bit 23: Reserved for future use</t>
  </si>
  <si>
    <t>Alarm Bits: Station Size is Zero</t>
  </si>
  <si>
    <t>Alarm Bits: Power Outage Detected</t>
  </si>
  <si>
    <t>Alarm Bits: MainSafe/Flow Zone Alarm Detected</t>
  </si>
  <si>
    <t>Alarm Bits: Clik Sensor Alarm Detected</t>
  </si>
  <si>
    <t>Alarm Bits: Decoder Module is Overloaded</t>
  </si>
  <si>
    <t>Alarm Bits: Station Fault Detected</t>
  </si>
  <si>
    <t>Alarm Bits: P/MV Fault Detected</t>
  </si>
  <si>
    <t>Alarm Bits: Weather Sensor Communications Fault Detected</t>
  </si>
  <si>
    <t>Alarm Bits: RTC Fault Detected</t>
  </si>
  <si>
    <t>Alarm Bits: Maximum Transformer Current Exceeded</t>
  </si>
  <si>
    <t>Alarm Bits: CAN Bus Fault Detected</t>
  </si>
  <si>
    <t>Alarm Bits: Low Voltage Fault Detected</t>
  </si>
  <si>
    <t>Alarm Bits: Weather Sensor Alarm Detected</t>
  </si>
  <si>
    <t>Alarm Bits: Station Flow Alarm Detected</t>
  </si>
  <si>
    <t>Alarm Bits: Clik Sensor Rain Delay Alarm</t>
  </si>
  <si>
    <t>Alarm Bits: NWW Violation Detected</t>
  </si>
  <si>
    <t>Alarm Bits: Sensor Decoder Fault Detected</t>
  </si>
  <si>
    <t>Alarm Bits: Weather Sensor Rain Delay Alarm</t>
  </si>
  <si>
    <t>Alarm Bits: Reserved for future use</t>
  </si>
  <si>
    <t>0x74 – REPORT LOG</t>
  </si>
  <si>
    <t>Value indicating the Log Type being requested. Range is 1 to 3. 1 = Controller Log. 2= Station Log. 3 = Alarm Log.</t>
  </si>
  <si>
    <t>LogCount</t>
  </si>
  <si>
    <t>Number of logs in this transmission. 0 indicates no logs available. Range is 0 to 20.</t>
  </si>
  <si>
    <t>This command will report current flow rate for each of the 6 Flow Sensors in the controller.</t>
  </si>
  <si>
    <t>FSen1Freq</t>
  </si>
  <si>
    <t>FSen2Freq</t>
  </si>
  <si>
    <t>FSen3Freq</t>
  </si>
  <si>
    <t>FSen4Freq</t>
  </si>
  <si>
    <t>FSen5Freq</t>
  </si>
  <si>
    <t>FSen6Freq</t>
  </si>
  <si>
    <t>FSen1FlowRate</t>
  </si>
  <si>
    <t>FSen2FlowRate</t>
  </si>
  <si>
    <t>FSen3FlowRate</t>
  </si>
  <si>
    <t>FSen4FlowRate</t>
  </si>
  <si>
    <t>FSen5FlowRate</t>
  </si>
  <si>
    <t>Fsen6FlowRate</t>
  </si>
  <si>
    <t>Value indicating the current frequency in Hz for the Flow Sensor.</t>
  </si>
  <si>
    <t>Value indicating the current flow rate times 10 in GPM for the Flow Sensor</t>
  </si>
  <si>
    <t>0x76 – REPORT CLIK SENSOR INFORMATION</t>
  </si>
  <si>
    <t xml:space="preserve">This command will report current sensor state and active status for all Clik sensors in the
controller. The state indicates whether the sensor is open or closed and the active status is based
on the current state vs. the configured normal state. </t>
  </si>
  <si>
    <t>Clik1State</t>
  </si>
  <si>
    <t>Clik2State</t>
  </si>
  <si>
    <t>Clik3State</t>
  </si>
  <si>
    <t>Clik1Active</t>
  </si>
  <si>
    <t>Clik2Active</t>
  </si>
  <si>
    <t>Value indicating the current state of the Clik X sensor. Range is 0 to 2. 0 = Unknown. 1 = Closed. 2 = Open.</t>
  </si>
  <si>
    <t>Value indicating whether the Clik X sensor is in an active condition baed on its configuration. Range is 0 to 1. 0 = Not active. 1 = Active.</t>
  </si>
  <si>
    <t>0x77 – REPORT DECODER MODULE INFORMATION (v2.00.024 and later)</t>
  </si>
  <si>
    <t xml:space="preserve">This command will report information on each of the Decoder Modules of the Decoder Controller.
Information includes whether the module is installed, overload status, watering status and latest
current reading. </t>
  </si>
  <si>
    <t>DecModNum</t>
  </si>
  <si>
    <t>Installed</t>
  </si>
  <si>
    <t>PathStatus</t>
  </si>
  <si>
    <t>OutputMode</t>
  </si>
  <si>
    <t>WaterngStatus</t>
  </si>
  <si>
    <t>OverloadStatus</t>
  </si>
  <si>
    <t>A/DFullScale</t>
  </si>
  <si>
    <t>Ph1/2Mismatch</t>
  </si>
  <si>
    <t>LockOutTime</t>
  </si>
  <si>
    <t>0x7A – REPORT FLOW TOTALS</t>
  </si>
  <si>
    <t>This command will report flow total records stored in the Controller’s EEPROM for the requested
flow total type starting with the specified record index. There are 31 Day totals, 5 Week totals, 12
Month totals, and 5 Year totals records available to report. Each record contains a total for the
Controller and each of the 6 Flow Sensors in the controller. All values are in gallons. Depending
on the totals requested, multiple requests of this command may be required to retrieve all the
records since only 7 day/week/month or 4 year totals fit in a single transmission. The Record
Index is sent in the request for this purpose. Requests should be made until all records have been
reported.</t>
  </si>
  <si>
    <t>Type</t>
  </si>
  <si>
    <t>RecordIndex</t>
  </si>
  <si>
    <t>ConTot</t>
  </si>
  <si>
    <t>4 or 8 Bytes</t>
  </si>
  <si>
    <t>Value indicating the type of flow total being requested. Range is 0 to 3.</t>
  </si>
  <si>
    <t>Value indicating the starting record infex to use when reporting totals. Ranges are dependent upon the flow total type requested.</t>
  </si>
  <si>
    <t xml:space="preserve">Unix Time Stamp for the reported record. The time stamp is dependent upon the flow total type requested. A value of 0 indicates that the recod is empty and should not be used. </t>
  </si>
  <si>
    <t>0x7B – REPORT FLOW DETAIL DATA</t>
  </si>
  <si>
    <t xml:space="preserve">This command will report detailed flow rate data that is stored in the facepack’s EEPROM for each
of the 6 flow sensors. The Facepack can store flow detail data points at five-minute intervals for
up to 7 days. All flow values returned are in GPM. Depending on the number of records that need
to be retrieved, multiple requests of this command may be required to retrieve all the records
since only 20 of the 2016 records fit in a single transmission. Requests should be made until the
current time of day has been reached. </t>
  </si>
  <si>
    <t>FlowSen1Detail</t>
  </si>
  <si>
    <t>FlowSen2Detail</t>
  </si>
  <si>
    <t>FlowSen3Detail</t>
  </si>
  <si>
    <t>FlowSen4Detail</t>
  </si>
  <si>
    <t>FlowSen5Detail</t>
  </si>
  <si>
    <t>FlowSen6Detail</t>
  </si>
  <si>
    <t>Unix Time Stamp of the date/time for which to report the stored flow detail data. The time stamp should be on a 5-minute interval with no seconds. Time stamps not on this 5-minute interval will be foreced to the 5-minute interval just prior to the value sent.</t>
  </si>
  <si>
    <t>Number of flow detail data records being reported. Range is 1 to 20.</t>
  </si>
  <si>
    <t>0x9A – GET CONTROLLER VERSION TYPE (v2.11.006 and later)</t>
  </si>
  <si>
    <t xml:space="preserve">This command is used to determine the Controller model and the current firmware version. It can
be used by the central to determine Controller models in mixed systems where different Controller
models are connected to the same communications network. A System ID of 00H (All Controllers)
or 85H (ACC2 Controllers) may be used with this command. </t>
  </si>
  <si>
    <t>Integer value of firmware Engineering Revision. Range is 0 to 255.</t>
  </si>
  <si>
    <t>Value indicating Controller Model. Always returns a fixed value of 42 (ACC2 Controller).</t>
  </si>
  <si>
    <t>Value indicating the Controller Type. Range is 0 to 2.</t>
  </si>
  <si>
    <t>0x03 – SET STACKING MODE AND LIMITS</t>
  </si>
  <si>
    <t>This command sends the Stacking Mode and Limits to be used by the Controller for irrigation.</t>
  </si>
  <si>
    <t>SmartStackLimit</t>
  </si>
  <si>
    <t>FcSimStaLimit</t>
  </si>
  <si>
    <t>Prg1SimStaLimit</t>
  </si>
  <si>
    <t>Prg32SimStaLimit</t>
  </si>
  <si>
    <t>Contains the SmartStack Program Limit when the Stack Mode is set to SmartStack. Ranse is 2 to 32.</t>
  </si>
  <si>
    <t>Contains the maximum number of Stations that can run simultaneously in the Controller. Range is 1 to 14 for Conventional Controllers and 1 to 30 for Decoder Controllers.</t>
  </si>
  <si>
    <t>Prg2SimStaLimit</t>
  </si>
  <si>
    <t>Prg3SimStaLimit</t>
  </si>
  <si>
    <t>Prg4SimStaLimit</t>
  </si>
  <si>
    <t>Prg5SimStaLimit</t>
  </si>
  <si>
    <t>Prg6SimStaLimit</t>
  </si>
  <si>
    <t>Prg7SimStaLimit</t>
  </si>
  <si>
    <t>Prg8SimStaLimit</t>
  </si>
  <si>
    <t>Prg9SimStaLimit</t>
  </si>
  <si>
    <t>Prg10SimStaLimit</t>
  </si>
  <si>
    <t>Prg11SimStaLimit</t>
  </si>
  <si>
    <t>Prg12SimStaLimit</t>
  </si>
  <si>
    <t>Prg13SimStaLimit</t>
  </si>
  <si>
    <t>Prg14SimStaLimit</t>
  </si>
  <si>
    <t>Prg15SimStaLimit</t>
  </si>
  <si>
    <t>Prg16SimStaLimit</t>
  </si>
  <si>
    <t>Prg17SimStaLimit</t>
  </si>
  <si>
    <t>Prg18SimStaLimit</t>
  </si>
  <si>
    <t>Prg19SimStaLimit</t>
  </si>
  <si>
    <t>Prg20SimStaLimit</t>
  </si>
  <si>
    <t>Prg21SimStaLimit</t>
  </si>
  <si>
    <t>Prg22SimStaLimit</t>
  </si>
  <si>
    <t>Prg23SimStaLimit</t>
  </si>
  <si>
    <t>Prg24SimStaLimit</t>
  </si>
  <si>
    <t>Prg25SimStaLimit</t>
  </si>
  <si>
    <t>Prg26SimStaLimit</t>
  </si>
  <si>
    <t>Prg27SimStaLimit</t>
  </si>
  <si>
    <t>Prg29SimStaLimit</t>
  </si>
  <si>
    <t>Prg28SimStaLimit</t>
  </si>
  <si>
    <t>Prg30SimStaLimit</t>
  </si>
  <si>
    <t>Prg31SimStaLimit</t>
  </si>
  <si>
    <t>0x04 – REPORT STACKING MODE AND LIMITS</t>
  </si>
  <si>
    <t>This command reports the Stacking Mode and Limits being used by the controller for irrigation. The Stack Mode, SmartStack Limit, and the FC Simultaneous Station Limit are always used by the controller to limit the number of simultaneous active Stations. The Program Simultaneous Station Limit is only used by the Controller if Flow Management is enabled and will be used to limit the number of simultaneous Stations that may be active within each  Program.</t>
  </si>
  <si>
    <t>Contains the SmartStack Program Limit when the StackMode is set to SmartStack. Range is 2 to 32.</t>
  </si>
  <si>
    <t>Contains the maximum number of Stations that can run simultaneously in the Controller. Range is 1 to 14 fo Conventional Controllers and 1 to 30 for Decoder Controllers.</t>
  </si>
  <si>
    <t>Contains the maximum number of Stations that can run simultaneously in Program X when running as a Flow Managed Program. One value is sent for each of the 32 Programs. Range is 1 to 14 for Conventional Controllers and 1 to 30 for Decoder Controllers.</t>
  </si>
  <si>
    <t>This command enables or disables Flow Management and Flow Monitoring in the controller.</t>
  </si>
  <si>
    <t>0x0C – SET FLOW OPERATION PARAMETERS</t>
  </si>
  <si>
    <t>FlowMgrEnable</t>
  </si>
  <si>
    <t>FlowMonEnable</t>
  </si>
  <si>
    <t>WaterSourceEnable</t>
  </si>
  <si>
    <t>Value indicates whether or not to enable the Flow Manager in the controller. 0 - Indicates that the Flow Manager is disabled. 1 - Indicates that the Flow Manager is enabled.</t>
  </si>
  <si>
    <t>Value indicates whether or not to enable the Flow Monitor in the controller. 0 - Indicates that the Flow Manager is disabled. 1 - Indicates that the Flow Manager is enabled.</t>
  </si>
  <si>
    <t>Value indicates whether of not to enable MainSafes in the controller. 0 - Indicates that MainSafes are disabled. 1 - Indicates that MainSafes are enabled.</t>
  </si>
  <si>
    <t>0x0D – REPORT FLOW OPERATION PARAMETERS</t>
  </si>
  <si>
    <t>0x0E – REPORT ITEM INFORMATION</t>
  </si>
  <si>
    <t>ItemType</t>
  </si>
  <si>
    <t>ItemID</t>
  </si>
  <si>
    <t>Contains the Item Type for which to return information. Range is 1 to 3. 1 = Station. 2 = P/MV. 3 = Sensor Decoder.</t>
  </si>
  <si>
    <t>LoadPresent</t>
  </si>
  <si>
    <t>TurnOnCurrent</t>
  </si>
  <si>
    <t>DecPresence</t>
  </si>
  <si>
    <t>Comm</t>
  </si>
  <si>
    <t>Number of station paramters in this transmission. Range is dependent on ItemType. Station - Range is 1 to 35. P/MV - Range is 1 to 6. Sensor Decoder - Range is 1 to 9.</t>
  </si>
  <si>
    <t>Value indicates whether a load is present for the Station or P/MV. Range is 0 to 2. 0 - Load presence unknown. 1 - Load is not present. 2 - Load is present.</t>
  </si>
  <si>
    <t>Actual current recorded for Station or P/MV last time it was turned on in mA. Range is 1023.</t>
  </si>
  <si>
    <t>Vaule indicating the decoder performed. Conventional controllers will return a vlue of 0 for this element and it should be ignored.</t>
  </si>
  <si>
    <t>0x10 – SET DECODER MODULE STATION ASSIGNMENTS (v2.00.016 and later)</t>
  </si>
  <si>
    <t>This command sends the Station Assignments to be used by each of the Decoder Modules to the Controller.  The Station Assignements are used to determine the Stations for which each Decoder Module is responsible for operating.</t>
  </si>
  <si>
    <t>Mod1UpperLimit</t>
  </si>
  <si>
    <t>Mod2UpperLimit</t>
  </si>
  <si>
    <t>Mod3UpperLimit</t>
  </si>
  <si>
    <t>Mod1LowerLimit</t>
  </si>
  <si>
    <t>Mod2LowerLimit</t>
  </si>
  <si>
    <t>Mod3LowerLimit</t>
  </si>
  <si>
    <t>Contains Upper Station Limit for Decoder Module X. Range is 0 to 225.</t>
  </si>
  <si>
    <t>Contains Lower Station Limit for Decoder Module X. Range is 0 to 225.</t>
  </si>
  <si>
    <t>0x12 – SET ITEM NAMES (v2.00.016 and later)</t>
  </si>
  <si>
    <t xml:space="preserve">This command sends the Item Name for the specified Item Type.  Multiple Item Names may be sent in the command and they may be sent in any order.  Item Names will only be sent up to their terminating character to allow the maximum number of names to be sent in a single transmission.   </t>
  </si>
  <si>
    <t>ItemNumber</t>
  </si>
  <si>
    <t>Contains the number of Item Names sent in this transmission. Range is 1 to 63.</t>
  </si>
  <si>
    <t>Name of specified Item. The name consists of a maximum of 25 characters encoded in UTF-8 Unicode.  Length is variable up to a maximum of 40 bytes plus a NULL terminator so multi-byte Unicode characters can be used.  A NULL value of 0 must be used to indicate the end of the Item Name.  Sending a name with a single character set to 0 will return name to default value.</t>
  </si>
  <si>
    <t>0x15 – REPORT DECODER MODULE STATION ASSIGNMENTS (v2.00.016 and later)</t>
  </si>
  <si>
    <t>This command sends the Station Assignments to be used by each of the Decoder Modules that are stored in the Controller to the Central.  The Station Assignments are used to determine the Stations for which each Decoder Module is responsible for operating.</t>
  </si>
  <si>
    <t>0x18 – REPORT MAINSAFE PARAMETERS</t>
  </si>
  <si>
    <t>This command reports all MainSafe settings for each of the six MainSafes fom the controller to the central.</t>
  </si>
  <si>
    <t>This command sends all Flow Zone Parametes to the controller.</t>
  </si>
  <si>
    <t>FlowTarget</t>
  </si>
  <si>
    <t>MaxPOverflow</t>
  </si>
  <si>
    <t>MaxPUnderflow</t>
  </si>
  <si>
    <t>FlowSenMap</t>
  </si>
  <si>
    <t>PmvMap</t>
  </si>
  <si>
    <t>WsAssign</t>
  </si>
  <si>
    <t>This command reports all Flow Zone settings for each of the 6 Flow Zones in the controller.</t>
  </si>
  <si>
    <t>0x19 – SET FLOW ZONE PARAMETERS</t>
  </si>
  <si>
    <t>0x1A – REPORT FLOW ZONE PARAMETERS</t>
  </si>
  <si>
    <t xml:space="preserve">This command sends up to 6 flow sensor parameter settings for the controller.  It includes the location, type of sensor installed, and the sensor configuration. </t>
  </si>
  <si>
    <t>Location</t>
  </si>
  <si>
    <t>DecMod</t>
  </si>
  <si>
    <t>DecAdd</t>
  </si>
  <si>
    <t>Kfactor</t>
  </si>
  <si>
    <t>PulseRate</t>
  </si>
  <si>
    <t>PulseUnits</t>
  </si>
  <si>
    <t>Wireless</t>
  </si>
  <si>
    <t>This command sets up the Program action for each of the switch type Sensors of the Controller to take when the Sensor is active. Sensors supported include the Clik Sensors and Solar Sync Sensor.</t>
  </si>
  <si>
    <t>ProgramNum</t>
  </si>
  <si>
    <t>Clik1Action</t>
  </si>
  <si>
    <t>SSRainAction</t>
  </si>
  <si>
    <t>Clik3Action</t>
  </si>
  <si>
    <t>SSFreezeAction</t>
  </si>
  <si>
    <t>Value indicates the number of Program Sensor action records being sent. Range is 1 to 32.</t>
  </si>
  <si>
    <t>Value indicates the Program Number for which the Sensor is being sent. Range is 1 to 32.</t>
  </si>
  <si>
    <t>0x1D – SET PROGRAM SENSOR ACTION</t>
  </si>
  <si>
    <t>0x1F – SET FIELD CONTROLLER PROGRAM EVENT RUN TIME DATA</t>
  </si>
  <si>
    <t xml:space="preserve">Set Event Run Time data for an FCP program, consisting of a Program number, followed by a sequence of Event Types (Stations and/or Blocks) and Run Times.  If more Run Times than can fit in a single command are required, multiple commands may be sent in a sequence, as described in the Hunter Command Protocol Structure document.  The Events in the command sequence will completely replace the current Events.  Only Events with Run Times need to be sent.  If an invalid sequence is received, run times will not be altered. </t>
  </si>
  <si>
    <t>Sequence</t>
  </si>
  <si>
    <t>ProgramNumber</t>
  </si>
  <si>
    <t>EventRunTime</t>
  </si>
  <si>
    <t>Value contains Sequence Number for this transmission.  Range is 0 to 24.  Bit 15 will be set on last Sequence.</t>
  </si>
  <si>
    <t xml:space="preserve">Value contains the number of events sent in this transmission.  Range is 1 – 48. </t>
  </si>
  <si>
    <t xml:space="preserve">Value contains Program Number for which events are being sent.  Range is 1 to 32. </t>
  </si>
  <si>
    <t xml:space="preserve">Value contains the type of Event.  Range is 1 to 4. 1 = Station 2 = Block </t>
  </si>
  <si>
    <t xml:space="preserve">Value contains the ID of the Event Type being specified.  Range is dependent upon Event Type. Station – Range is 1 to 54 for a Conventional Controller and 1 to 225 for a Decoder Controller Block – Range is 1 to 64 Delay – Set to 0 </t>
  </si>
  <si>
    <t>0x20 – SET RAIN DELAY VALUES</t>
  </si>
  <si>
    <t xml:space="preserve">This command will set the rain delay values for all sensors supporting the rain delay feature.  Allows an additional number of days to be specified to keep an alarm active after the sensor alarm has cleared. </t>
  </si>
  <si>
    <t>Clik1Delay</t>
  </si>
  <si>
    <t>Clik2Delay</t>
  </si>
  <si>
    <t>Clik3Delay</t>
  </si>
  <si>
    <t>SSRainDelay</t>
  </si>
  <si>
    <t>SSFreezeDelay</t>
  </si>
  <si>
    <t xml:space="preserve">Value indicating the number of days to keep Clik Sensor X Alarm active after the sensor alarm has cleared.  Range is 0 to 7. </t>
  </si>
  <si>
    <t xml:space="preserve">Value indicating the number of days to keep the Solar Sync Rain Alarm active after the sensor alarm has cleared.  Range is 0 to 7. </t>
  </si>
  <si>
    <t>Value indicating the number of days to keep the Solar Sync Freeze Alarm active after the sensor alarm has cleared.  Range is 0 to 7.</t>
  </si>
  <si>
    <t xml:space="preserve">This command will return the rain delay values for all sensors supporting the rain delay feature.  </t>
  </si>
  <si>
    <t>0x21 – GET RAIN DELAY VALUES</t>
  </si>
  <si>
    <t>0x25 – REPORT SEASONAL ADJUST VALUES</t>
  </si>
  <si>
    <t>This command will return the various Seasonal Adjust values stored in the controller.</t>
  </si>
  <si>
    <t>Value of Global Seasonal Adjust. Range is 0 to 300.</t>
  </si>
  <si>
    <t xml:space="preserve">Value of Monthly Seasonal Adjust.  A total of 12 monthly Seasonal Adjust values will be sent representing January through December.  Range 0 to 300. </t>
  </si>
  <si>
    <t xml:space="preserve">This command reports the Flow Monitoring data for each of the 6 Flow Zones in the Controller.  Includes information for Flow Zone level monitoring. 
</t>
  </si>
  <si>
    <t>MonStatus</t>
  </si>
  <si>
    <t xml:space="preserve">StaActive </t>
  </si>
  <si>
    <t>AvgFlow</t>
  </si>
  <si>
    <t>StaRunning</t>
  </si>
  <si>
    <t>AlarmActive</t>
  </si>
  <si>
    <t>MaxFlowPend</t>
  </si>
  <si>
    <t>UnschedFlowPend</t>
  </si>
  <si>
    <t>0x2C – REPORT FLOW ZONE DIAGNOSTIC DATA</t>
  </si>
  <si>
    <t xml:space="preserve">This command reports the Flow Diagnostic data for each of the 6 Flow Zones in the Controller.  Includes information for Station level monitoring. </t>
  </si>
  <si>
    <t>DiadgAvgFlow</t>
  </si>
  <si>
    <t>DiagExpFlow</t>
  </si>
  <si>
    <t>DiagState</t>
  </si>
  <si>
    <t>DiagCurSta</t>
  </si>
  <si>
    <t>DiagModStatus</t>
  </si>
  <si>
    <t>0x2D – REPORT MAINSAFE MONITORING DATA</t>
  </si>
  <si>
    <t xml:space="preserve">This command reports the Flow Monitoring data for each of the 6 MainSafes in the Controller.  Includes information for Main Safe level monitoring. </t>
  </si>
  <si>
    <t>StaActive</t>
  </si>
  <si>
    <t>Fz1Flow</t>
  </si>
  <si>
    <t>Fz2Flow</t>
  </si>
  <si>
    <t>Fz3Flow</t>
  </si>
  <si>
    <t>Fz4Flow</t>
  </si>
  <si>
    <t>Fz5Flow</t>
  </si>
  <si>
    <t>Fz6Flow</t>
  </si>
  <si>
    <t>Fz1TgtFlow</t>
  </si>
  <si>
    <t>Fz2TgtFlow</t>
  </si>
  <si>
    <t>Fz3TgtFlow</t>
  </si>
  <si>
    <t>Fz4TgtFlow</t>
  </si>
  <si>
    <t>Fz5TgtFlow</t>
  </si>
  <si>
    <t>Fz6TgtFlow</t>
  </si>
  <si>
    <t xml:space="preserve">Value indicates the current managed flow rate for Flow Zone X times 10. </t>
  </si>
  <si>
    <t>Value indicates the target flow rate for Flow Zone X being used by the Flow Manager times 10.</t>
  </si>
  <si>
    <t xml:space="preserve">This command reports the Flow Management flow data for each of the 6 Flow Zones in the Controller.  Includes information used by Flow Manager such as the current and target flow. </t>
  </si>
  <si>
    <t>0x2E – REPORT FLOW MANAGEMENT FLOW DATA</t>
  </si>
  <si>
    <t>0x2F – REPORT FLOW MANAGEMENT ACTIVE STATION DATA</t>
  </si>
  <si>
    <t xml:space="preserve">This command reports the Flow Management active Station data for the Controller and each of the 32 Programs in the Controller.  Includes information used by Flow Manager such as the current and maximum active Stations.  </t>
  </si>
  <si>
    <t>FcActSta</t>
  </si>
  <si>
    <t>FcMaxActSta</t>
  </si>
  <si>
    <t>P1ActSta</t>
  </si>
  <si>
    <t>P1MaxActSta</t>
  </si>
  <si>
    <t>P2ActSta</t>
  </si>
  <si>
    <t>P2MaxActSta</t>
  </si>
  <si>
    <t>P3ActSta</t>
  </si>
  <si>
    <t>P3MaxActSta</t>
  </si>
  <si>
    <t>P4ActSta</t>
  </si>
  <si>
    <t>P5ActSta</t>
  </si>
  <si>
    <t>P6ActSta</t>
  </si>
  <si>
    <t>P7ActSta</t>
  </si>
  <si>
    <t>P8ActSta</t>
  </si>
  <si>
    <t>P9ActSta</t>
  </si>
  <si>
    <t>P10ActSta</t>
  </si>
  <si>
    <t>P11ActSta</t>
  </si>
  <si>
    <t>P12ActSta</t>
  </si>
  <si>
    <t>P13ActSta</t>
  </si>
  <si>
    <t>P14ActSta</t>
  </si>
  <si>
    <t>P15ActSta</t>
  </si>
  <si>
    <t>P16ActSta</t>
  </si>
  <si>
    <t>P17ActSta</t>
  </si>
  <si>
    <t>P18ActSta</t>
  </si>
  <si>
    <t>P19ActSta</t>
  </si>
  <si>
    <t>P20ActSta</t>
  </si>
  <si>
    <t>P21ActSta</t>
  </si>
  <si>
    <t>P22ActSta</t>
  </si>
  <si>
    <t>P23ActSta</t>
  </si>
  <si>
    <t>P24ActSta</t>
  </si>
  <si>
    <t>P25ActSta</t>
  </si>
  <si>
    <t>P26ActSta</t>
  </si>
  <si>
    <t>P27ActSta</t>
  </si>
  <si>
    <t>P28ActSta</t>
  </si>
  <si>
    <t>P29ActSta</t>
  </si>
  <si>
    <t>P30ActSta</t>
  </si>
  <si>
    <t>P32ActSta</t>
  </si>
  <si>
    <t>P31ActSta</t>
  </si>
  <si>
    <t>P4MaxActSta</t>
  </si>
  <si>
    <t>P5MaxActSta</t>
  </si>
  <si>
    <t>P6MaxActSta</t>
  </si>
  <si>
    <t>P7MaxActSta</t>
  </si>
  <si>
    <t>P8MaxActSta</t>
  </si>
  <si>
    <t>P9MaxActSta</t>
  </si>
  <si>
    <t>P10MaxActSta</t>
  </si>
  <si>
    <t>P11MaxActSta</t>
  </si>
  <si>
    <t>P12MaxActSta</t>
  </si>
  <si>
    <t>P13MaxActSta</t>
  </si>
  <si>
    <t>P14MaxActSta</t>
  </si>
  <si>
    <t>P15MaxActSta</t>
  </si>
  <si>
    <t>P16MaxActSta</t>
  </si>
  <si>
    <t>P17MaxActSta</t>
  </si>
  <si>
    <t>P18MaxActSta</t>
  </si>
  <si>
    <t>P19MaxActSta</t>
  </si>
  <si>
    <t>P20MaxActSta</t>
  </si>
  <si>
    <t>P21MaxActSta</t>
  </si>
  <si>
    <t>P22MaxActSta</t>
  </si>
  <si>
    <t>P23MaxActSta</t>
  </si>
  <si>
    <t>P24MaxActSta</t>
  </si>
  <si>
    <t>P25MaxActSta</t>
  </si>
  <si>
    <t>P26MaxActSta</t>
  </si>
  <si>
    <t>P27MaxActSta</t>
  </si>
  <si>
    <t>P28MaxActSta</t>
  </si>
  <si>
    <t>P29MaxActSta</t>
  </si>
  <si>
    <t>P30MaxActSta</t>
  </si>
  <si>
    <t>P31MaxActSta</t>
  </si>
  <si>
    <t>P32MaxActSta</t>
  </si>
  <si>
    <t xml:space="preserve">Value indicates the number of Stations currently active for the entire Controller. </t>
  </si>
  <si>
    <t xml:space="preserve">Value indicates the maximum number of Stations allowed to run simultaneously in the Controller. </t>
  </si>
  <si>
    <t xml:space="preserve">Value indicates the number of Stations currently active for Program X. </t>
  </si>
  <si>
    <t>Value indicates the maximum number of Stations allowed to run simultaneously in Program X.</t>
  </si>
  <si>
    <t>0x30 – REPORT CONTROLLER CURRENT DRAWS (v2.00.016 and later)</t>
  </si>
  <si>
    <t>This command reports all high-level current draw information available in the Controller to the Central.</t>
  </si>
  <si>
    <t>XfmrCurDraw</t>
  </si>
  <si>
    <t>DecMod1Current</t>
  </si>
  <si>
    <t>DecMod3Current</t>
  </si>
  <si>
    <t>DecMod2Current</t>
  </si>
  <si>
    <t>0x32 –  REPORT ITEM NAMES (v.2.00.016 and later)</t>
  </si>
  <si>
    <t xml:space="preserve">This command reports Item Names for the specified Item Type.  Multiple Item Names may be returned in the command and will be in order starting at the specified Item Number.  Item Names will only be sent up to their terminating character to allow the maximum number of names to be sent in a single transmission.  Depending on the Item Type and the length of the Item Names, multiple transmissions may be required to retrieve all the Item Names.  The starting Item Number is sent in the request for this purpose.  If a request is made and the last Item Number received is less than the maximum number of the specified Item Type stored in the controller, then additional request(s) will be required.  This process will repeat until Item Names for the Item Type are reported. </t>
  </si>
  <si>
    <t>StartItemNumber</t>
  </si>
  <si>
    <t xml:space="preserve">Contains the number of Item Names sent in this transmission.  Range is 1 to 63 </t>
  </si>
  <si>
    <t xml:space="preserve">Name of specified Item. The name consists of a maximum of 25 characters encoded in UTF-8 Unicode.  Length is variable up to a maximum of 40 bytes plus a NULL terminator so multi-byte Unicode characters can be used.  A NULL value of 0 is used to indicate the end of the Item Name. </t>
  </si>
  <si>
    <t>0x33 –  REPORT STATION PARAMETERS (v.2.00.016 and later)</t>
  </si>
  <si>
    <t xml:space="preserve">This command reports all station level parameters stored in the controller back to the central starting at the specified station.  Depending on the size of the controller, multiple requests of this command may be required to retrieve all the stations since only 18 of up to 225 stations fit in a single transmission.  The starting station number is sent in the request for this purpose.  If a request is made and 18 stations are returned, then an additional request will be required.  This process will repeat until less than 18 stations are reported. </t>
  </si>
  <si>
    <t>Contains the Station Number for which to start sending the station parameters.  Range is 1 to 225.</t>
  </si>
  <si>
    <t>0x36 – REPORT PUMP/MASTER VALVE PARAMETERS (v2.11.007 and later)</t>
  </si>
  <si>
    <t xml:space="preserve">This command returns all settings for each of the six Pump/Master Valve outputs in the controller and the Normally Open P/MV Exercise settings. </t>
  </si>
  <si>
    <t>PmvLocation</t>
  </si>
  <si>
    <t>LocationNumber</t>
  </si>
  <si>
    <t>PmvStyle</t>
  </si>
  <si>
    <t>PmvOnDelay</t>
  </si>
  <si>
    <t>PmvOffDelay</t>
  </si>
  <si>
    <t>PmvExerciseEnable</t>
  </si>
  <si>
    <t>PmvExerciseInterval</t>
  </si>
  <si>
    <t>PmvExerciseNext</t>
  </si>
  <si>
    <t>PmvExerciseStartTime</t>
  </si>
  <si>
    <t>Part of P1Config. Value indicating the assigned location number. Range is dependent upon the PmvLocation value.</t>
  </si>
  <si>
    <t>0x3B – REPORT FLOW SENSOR PARAMETERS (v2.00.033 and Later)</t>
  </si>
  <si>
    <t xml:space="preserve">This command reports the sensor settings for each of the six flow sensors in the controller.  It includes the location, type of sensor installed, and the sensor configuration. </t>
  </si>
  <si>
    <t>GalPerPulse</t>
  </si>
  <si>
    <t>0x3D – REPORT PROGRAM SENSOR ACTION</t>
  </si>
  <si>
    <t xml:space="preserve">This command reports the Program action for each of the switch type Sensors of the Controller to take when the Sensor is active.  Sensors supported include the Clik Sensors and Solar Sync Sensor.  All Programs will be reported in the response. </t>
  </si>
  <si>
    <t>Clik2Action</t>
  </si>
  <si>
    <t>Cancels Programmable Off and allows irrigation to resume.  If Controller is not shutdown, no action is taken.  This command is normally used with the ‘All Call’ address 1940, but controllers can be addressed individually.</t>
  </si>
  <si>
    <t>Cancels Suspend mode and allows irrigation to resume.  If Controller is not in Suspend, no action is taken</t>
  </si>
  <si>
    <t>Starts the specified FCP from the specified starting point.  All stations from the starting point forward will run as programmed. Command</t>
  </si>
  <si>
    <t xml:space="preserve">This command emulates the action of pressing the “Clear Messages” soft key on the Field Controller faceplate when viewing the Attention Messages with one exception.  It will clear all Attention Messages from the list and clear the alarm icon.  However, it will not clear the Alarm and Info bits as is done when the Attention Messages are cleared via the controller’s UI. </t>
  </si>
  <si>
    <t xml:space="preserve">This command places the controller in a pause mode for up to 30 minutes.  Pause will stop irrigation and stop all run time clocks.  This is the same command as pressing the Pause button on the controller faceplate.  The command can be cancelled by a command from the Central, by pressing the Pause button again on the controller faceplate, or when the Pause timer reaches 0.   </t>
  </si>
  <si>
    <t xml:space="preserve">Cancel Pause mode to allow irrigation to resume.  If Controller is not in Pause, no action is taken. </t>
  </si>
  <si>
    <t>Starts the specified single Station, Block, or P/MV for the specified time.</t>
  </si>
  <si>
    <t>Starts manual event operation.  Station/Block/Pmv events may be sent, each with their own run time.  Manual events may be specified to operate sequentially or simultaneously.  The manual events will be inserted into the manual event table if space is available</t>
  </si>
  <si>
    <t xml:space="preserve">Controller returns a list of stations that are currently running. </t>
  </si>
  <si>
    <t xml:space="preserve">Reports alarm and information bitmaps of flags indicating the current operational status of the controller. </t>
  </si>
  <si>
    <t>if ( ItemType != 3 )</t>
  </si>
  <si>
    <t>else</t>
  </si>
  <si>
    <t>This command reports information regarding various items in the Controller to the Central. Items
currently include Stations, P/MVs, and Sensor Decoders.</t>
  </si>
  <si>
    <t>Response data storage depends on the type of item being read</t>
  </si>
  <si>
    <t>Hard coded = 1</t>
  </si>
  <si>
    <t>acc2_option1 in the configuration sets the maximum length. The string sent to the ACC must be null terminated. Acc2_option1 is the max but we stop building the string when we encounter the 1st zero in the data array</t>
  </si>
  <si>
    <t>0x16 - Set Pump / Master Valve Param</t>
  </si>
  <si>
    <t>Not implemented (yet)</t>
  </si>
  <si>
    <t>0x1c– SET CLICK SENSOR PARAMS</t>
  </si>
  <si>
    <t>Not implemented</t>
  </si>
  <si>
    <t>hard Coded = 1</t>
  </si>
  <si>
    <t>Not used</t>
  </si>
  <si>
    <t>hardcoded = 1</t>
  </si>
  <si>
    <t>hardcoded= 1</t>
  </si>
  <si>
    <t>0x27 – DECODER INVENTORY</t>
  </si>
  <si>
    <t>Not Implemented</t>
  </si>
  <si>
    <t>0x2B – REPORT FLOW ZONE MONITORING DATA</t>
  </si>
  <si>
    <t>REJECTED with error 6</t>
  </si>
  <si>
    <t>Only one item gets stored. When multiple items are returned we discard excess data</t>
  </si>
  <si>
    <t>REJECTED with error 251</t>
  </si>
  <si>
    <t xml:space="preserve">0x34 –  Report Block Parameters </t>
  </si>
  <si>
    <t>0x35 – Stop Blocks</t>
  </si>
  <si>
    <t>0x37 – Reserved for Future</t>
  </si>
  <si>
    <t xml:space="preserve">This command reports the status of the flow learning process.  If flow learning is active, will have the latest status data from the current process.  If flow learning is not active, will have the results from the last flow learn process performed. </t>
  </si>
  <si>
    <t>This command sends a date/time for the controller to automatically perform a flow learning process.</t>
  </si>
  <si>
    <t>Active</t>
  </si>
  <si>
    <t>LastRun</t>
  </si>
  <si>
    <t>CurrentStation</t>
  </si>
  <si>
    <t>LastFlowRead</t>
  </si>
  <si>
    <t>StasProcessed</t>
  </si>
  <si>
    <t>StasToLearn</t>
  </si>
  <si>
    <t>StasLearned</t>
  </si>
  <si>
    <t>StasFailed</t>
  </si>
  <si>
    <t xml:space="preserve">Value indicating the number of stations that failed to have their flow learned.  Range is 0 to 225. </t>
  </si>
  <si>
    <t>Value indicating the number of stations that were successfully learned.  Range is 0 to 225</t>
  </si>
  <si>
    <t xml:space="preserve">Value indicating the number of stations to be learned.  Range is 0 to 225. </t>
  </si>
  <si>
    <t xml:space="preserve">Value indicating the number of stations that have been processed during the flow learn process.  Range is 0 to 225. </t>
  </si>
  <si>
    <t>Value indicating the last flow reading taken for the current station during the flow learn process.  Value is GPM x 10.  Range is 0 to 65500</t>
  </si>
  <si>
    <t>Value indicating the current station number running as part of the flow learn process.  Range is 0 to 225.  A value of 0 will be returned if the flow learn process is not active</t>
  </si>
  <si>
    <t xml:space="preserve">Unsigned value representing the Unix date/time the last time flow learning was run.  A value of 0 indicates that the flow learn process has never been run and all remaining bytes should be ignored. </t>
  </si>
  <si>
    <t>Errnum=6</t>
  </si>
  <si>
    <t xml:space="preserve">0x3A – Get Learn Flow Report Info </t>
  </si>
  <si>
    <t>This command returns the last learn flow report data to the central.  Data is only available if the flow learn process is not active.</t>
  </si>
  <si>
    <t>StasWithRunTime</t>
  </si>
  <si>
    <t>StasMonitored</t>
  </si>
  <si>
    <t>StasWithFlowRate</t>
  </si>
  <si>
    <t xml:space="preserve">FlowSenCfg </t>
  </si>
  <si>
    <t>StaStatus #1</t>
  </si>
  <si>
    <t>StaStatus #2</t>
  </si>
  <si>
    <t xml:space="preserve">Value indicating the number of stations that had a run time assigned in one or more programs at the time of the learn process.  Range is 0 to 225. </t>
  </si>
  <si>
    <t>Value indicating the number of stations that were assigned to a flow monitored Flow Zone at the time of the learn process.  Range is 0 to 22</t>
  </si>
  <si>
    <t>Value indicating the number of stations to be learned.  Range is 0 to 225</t>
  </si>
  <si>
    <t>Value indicating the number of stations that already had a flow rate stored at the time of the learn process.  Range is 0 to 225.</t>
  </si>
  <si>
    <t xml:space="preserve">Value indicating the number of Flow Sensors configured at the time of the learn process.  Range is 1 to 6. </t>
  </si>
  <si>
    <t>Value indicating the final status of each station after the learn process completed.  Range is 0 to 7. 0 = Unknown (Most likely a station above controller size) 1 = Station did not have a run time in any program 2 = Station was not assigned to a flow monitored Flow Zone 3 = Station does not have a flow rate (not learned) 4 = Station already had a flow rate 5 = Station flow rate was successfully learned 6 = Station failed to learn during a previous learn process 7 = Station failed to learn during the last learn process</t>
  </si>
  <si>
    <t>Ditto</t>
  </si>
  <si>
    <t>StaStatus #3</t>
  </si>
  <si>
    <t>StaStatus #4</t>
  </si>
  <si>
    <t>StaStatus #5</t>
  </si>
  <si>
    <t>StaStatus #6</t>
  </si>
  <si>
    <t>StaStatus #7</t>
  </si>
  <si>
    <t>StaStatus #8</t>
  </si>
  <si>
    <t>StaStatus #9</t>
  </si>
  <si>
    <t>StaStatus #10</t>
  </si>
  <si>
    <t>StaStatus #11</t>
  </si>
  <si>
    <t>StaStatus #12</t>
  </si>
  <si>
    <t>StaStatus #13</t>
  </si>
  <si>
    <t>StaStatus #14</t>
  </si>
  <si>
    <t>StaStatus #15</t>
  </si>
  <si>
    <t>StaStatus #16</t>
  </si>
  <si>
    <t>StaStatus #225</t>
  </si>
  <si>
    <t>0x3C – REPORT CLICK SENSOR PARAMETERS</t>
  </si>
  <si>
    <t>This command reports the Clik Sensor Parameters of the three Clik Sensors of the controller.  It includes the type of sensor installed and its location.</t>
  </si>
  <si>
    <t>Not Implememented</t>
  </si>
  <si>
    <t>Prgm 1</t>
  </si>
  <si>
    <t>Prgm 2</t>
  </si>
  <si>
    <t>Prgm 3</t>
  </si>
  <si>
    <t xml:space="preserve">0x3F – Report Field Controller Program Event Run Time Data </t>
  </si>
  <si>
    <t>Reports Event Run Time data for a FCP program, consisting of a Program number, followed by a sequence of Event Types (Stations and/or Blocks) and Run Times starting at the specified Event Number.  Only events with run times are transmitted and multiple requests of this command may be required to retrieve all the events since only 48 of the Program’s 64 events fit in a single transmission.  The starting Event Number is sent in the request for this purpose.  If a request is made to return events and full message of 48 events are returned, then a 2nd request will be necessary to get any remaining events</t>
  </si>
  <si>
    <t xml:space="preserve">0x40 -  Set User Management Information </t>
  </si>
  <si>
    <t xml:space="preserve">0x41 -  Report User Management Information </t>
  </si>
  <si>
    <t>0x42 –  Set Calendar Days Off</t>
  </si>
  <si>
    <t>0x43 – Get Calendar Days Off</t>
  </si>
  <si>
    <t xml:space="preserve">This command reports the list of calendar dates to be used as Calendar Days Off in the controller back to the central.  On these dates, program watering will be disabled unless a program is set to ignore Calendar Days Off.  Dates may be up to 1 year in advance of the current date. </t>
  </si>
  <si>
    <t xml:space="preserve">This command sends a list of calendar dates to be used as Calendar Days Off in the controller.  On these dates, program watering will be disabled unless a program is set to ignore Calendar Days Off.  Dates may be specified up to 1 year in advance of the current date. </t>
  </si>
  <si>
    <t xml:space="preserve">0x4f -  Report Item CRCs </t>
  </si>
  <si>
    <t>0x44-0x4e</t>
  </si>
  <si>
    <t>Reserved for later use by Hunter</t>
  </si>
  <si>
    <t>0x51 – Stop Irrigation</t>
  </si>
  <si>
    <t>Transmits to field controller(s), a command to immediately stop all active events.  Irrigation resumes at the next event start or other operation</t>
  </si>
  <si>
    <t>0x50</t>
  </si>
  <si>
    <t>Value indicating a Unix Time to use as Calendar Days Off.  Unix Time must be set to 12am of the desired date.  Range is Unix Time of today at 12am to Unix Time at 12am one year from today.  A special value of 0xFFFFFFFF is used to specify that the date is not used.</t>
  </si>
  <si>
    <t>Date 01</t>
  </si>
  <si>
    <t>Date 02</t>
  </si>
  <si>
    <t>Date 03</t>
  </si>
  <si>
    <t>Date 04</t>
  </si>
  <si>
    <t>Date 05</t>
  </si>
  <si>
    <t>Date 06</t>
  </si>
  <si>
    <t>Date 07</t>
  </si>
  <si>
    <t>Date 08</t>
  </si>
  <si>
    <t>Date 09</t>
  </si>
  <si>
    <t>Date 10</t>
  </si>
  <si>
    <t>Date 11</t>
  </si>
  <si>
    <t>Date 12</t>
  </si>
  <si>
    <t>Not working</t>
  </si>
  <si>
    <t xml:space="preserve">0x57 –  Set System Event Mode </t>
  </si>
  <si>
    <t>0x58  –  Set FCP Mode</t>
  </si>
  <si>
    <t xml:space="preserve">0x5C –  Start Single Manual Event </t>
  </si>
  <si>
    <t xml:space="preserve">0x5D –  Start Multiple Manual Events </t>
  </si>
  <si>
    <t>0x5e - 0x71</t>
  </si>
  <si>
    <t>ActOutput 01</t>
  </si>
  <si>
    <t>ActOutput 02</t>
  </si>
  <si>
    <t>ActOutput 03</t>
  </si>
  <si>
    <t>ActOutput 04</t>
  </si>
  <si>
    <t>ActOutput 05</t>
  </si>
  <si>
    <t>ActOutput 06</t>
  </si>
  <si>
    <t>ActOutput 07</t>
  </si>
  <si>
    <t>ActOutput 08</t>
  </si>
  <si>
    <t>ActOutput 09</t>
  </si>
  <si>
    <t>ActOutput 10</t>
  </si>
  <si>
    <t>ActOutput 11</t>
  </si>
  <si>
    <t>ActOutput 12</t>
  </si>
  <si>
    <t>ActOutput 13</t>
  </si>
  <si>
    <t>ActOutput 14</t>
  </si>
  <si>
    <t>ActOutput 15</t>
  </si>
  <si>
    <t>ActOutput 16</t>
  </si>
  <si>
    <t>ActOutput 17</t>
  </si>
  <si>
    <t>ActOutput 18</t>
  </si>
  <si>
    <t>ActOutput 19</t>
  </si>
  <si>
    <t>ActOutput 20</t>
  </si>
  <si>
    <t>ActOutput 21</t>
  </si>
  <si>
    <t>ActOutput 22</t>
  </si>
  <si>
    <t>ActOutput 23</t>
  </si>
  <si>
    <t>ActOutput 24</t>
  </si>
  <si>
    <t xml:space="preserve">Active Output list. Present if Output Count &gt; 0. Contains list of P/MVs and Stations that are active. Number of values returned will match value in Station Count. Valid values are as follows: 1-225 = Station Number (1 to 225). 501-506 = P/MV (1 to 6). Bits 15 – 12: Indicates mode of operation.  Valid values are as follows:  0 = Normal Irrigation Mode  1 = Auxiliary Mode – Station Finder  2 = Auxiliary Mode – SOS  3 = Normal and Auxiliary Mode - SOS Bits 11 – 0:  Indicates Station or P/MV Number.  Valid values are as follows:  1 – 225 = Station Number (1 to 225)  501 – 506 = P/MV (1 to 6) </t>
  </si>
  <si>
    <t>ActOutput 25</t>
  </si>
  <si>
    <t>ActOutput 26</t>
  </si>
  <si>
    <t>ActOutput 27</t>
  </si>
  <si>
    <t>ActOutput 28</t>
  </si>
  <si>
    <t>ActOutput 29</t>
  </si>
  <si>
    <t>ActOutput 30</t>
  </si>
  <si>
    <t>ActOutput 31</t>
  </si>
  <si>
    <t>ActOutput 32</t>
  </si>
  <si>
    <t>ActOutput 33</t>
  </si>
  <si>
    <t>ActOutput 34</t>
  </si>
  <si>
    <t>ActOutput 35</t>
  </si>
  <si>
    <t>ActOutput 36</t>
  </si>
  <si>
    <t>ActOutput 37</t>
  </si>
  <si>
    <t>ActOutput 38</t>
  </si>
  <si>
    <t>ActOutput 39</t>
  </si>
  <si>
    <t>ActOutput 40</t>
  </si>
  <si>
    <t>ActOutput 41</t>
  </si>
  <si>
    <t>ActOutput 42</t>
  </si>
  <si>
    <t>ActOutput 43</t>
  </si>
  <si>
    <t>ActOutput 44</t>
  </si>
  <si>
    <t>ActOutput 45</t>
  </si>
  <si>
    <t>When a response is received, the driver clears the list and then stores the fresh data.</t>
  </si>
  <si>
    <t>Trigger Cmd by selecting log type. Range is 1 to 3. 1 = Controller Log. 2= Station Log. 3 = Alarm Log.</t>
  </si>
  <si>
    <t>This allows this command to read specific logs or any log.</t>
  </si>
  <si>
    <t>Clik3Active</t>
  </si>
  <si>
    <t>0x78</t>
  </si>
  <si>
    <t>Reserved for future use</t>
  </si>
  <si>
    <t>0x79</t>
  </si>
  <si>
    <t xml:space="preserve">Flow Value holding the controller flow total. </t>
  </si>
  <si>
    <t>Uses ACC2_option1 param from config file</t>
  </si>
  <si>
    <t>0x7C - Clear  Flow Alarms</t>
  </si>
  <si>
    <t>This command will allow active flow alarms to be manually cleared.</t>
  </si>
  <si>
    <t>Ws1Alarm</t>
  </si>
  <si>
    <t xml:space="preserve">Value indicating whether or not to clear a specific MainSafe alarm.  These bytes are ignored if all MainSafe Alarms are being cleared.  Range is 0 to 1.   0 = Do not clear all alarm 1 = Clear alarm </t>
  </si>
  <si>
    <t>Ws2Alarm</t>
  </si>
  <si>
    <t>Ws3Alarm</t>
  </si>
  <si>
    <t>Ws4Alarm</t>
  </si>
  <si>
    <t>Ws5Alarm</t>
  </si>
  <si>
    <t xml:space="preserve">Fz1Alarm </t>
  </si>
  <si>
    <t>Value indicating whether or not to clear a specific Flow Zone alarm.  These bytes are ignored if all Flow Zone Alarms are being cleared.  Range is 0 to 1.   0 = Do not clear all alarm 1 = Clear alarm</t>
  </si>
  <si>
    <t xml:space="preserve">Fz2Alarm </t>
  </si>
  <si>
    <t xml:space="preserve">Fz3Alarm </t>
  </si>
  <si>
    <t xml:space="preserve">Fz4Alarm </t>
  </si>
  <si>
    <t xml:space="preserve">Fz5Alarm </t>
  </si>
  <si>
    <t xml:space="preserve">Fz6Alarm </t>
  </si>
  <si>
    <t>ItemName[0]</t>
  </si>
  <si>
    <t>ItemName[1]</t>
  </si>
  <si>
    <t>ItemName[2]</t>
  </si>
  <si>
    <t>ItemName[3]</t>
  </si>
  <si>
    <t>ItemName[4]</t>
  </si>
  <si>
    <t>ItemName[5]</t>
  </si>
  <si>
    <t>ItemName[6]</t>
  </si>
  <si>
    <t>ItemName[7]</t>
  </si>
  <si>
    <t>ItemName[8]</t>
  </si>
  <si>
    <t>ItemName[9]</t>
  </si>
  <si>
    <t>ItemName[10]</t>
  </si>
  <si>
    <t>ItemName[11]</t>
  </si>
  <si>
    <t>ItemName[12]</t>
  </si>
  <si>
    <t>ItemName[13]</t>
  </si>
  <si>
    <t>ItemName[14]</t>
  </si>
  <si>
    <t>ItemName[15]</t>
  </si>
  <si>
    <t>ItemName[16]</t>
  </si>
  <si>
    <t>ItemName[17]</t>
  </si>
  <si>
    <t>ItemName[18]</t>
  </si>
  <si>
    <t>ItemName[19]</t>
  </si>
  <si>
    <t>ItemName[20]</t>
  </si>
  <si>
    <t>ItemName[21]</t>
  </si>
  <si>
    <t>ItemName[22]</t>
  </si>
  <si>
    <t>ItemName[23]</t>
  </si>
  <si>
    <t>ItemName[24]</t>
  </si>
  <si>
    <t>ItemName[25]</t>
  </si>
  <si>
    <t>Prgm 4</t>
  </si>
  <si>
    <t>Prgm 5</t>
  </si>
  <si>
    <t>Prgm 6</t>
  </si>
  <si>
    <t>Prgm 7</t>
  </si>
  <si>
    <t>Prgm 8</t>
  </si>
  <si>
    <t>Prgm 9</t>
  </si>
  <si>
    <t>Prgm 10</t>
  </si>
  <si>
    <t>Prgm 11</t>
  </si>
  <si>
    <t>Prgm 12</t>
  </si>
  <si>
    <t>Prgm 13</t>
  </si>
  <si>
    <t>Prgm 14</t>
  </si>
  <si>
    <t>Prgm 15</t>
  </si>
  <si>
    <t>Prgm 16</t>
  </si>
  <si>
    <t>Prgm 17</t>
  </si>
  <si>
    <t>Prgm 18</t>
  </si>
  <si>
    <t>Prgm 19</t>
  </si>
  <si>
    <t>Prgm 20</t>
  </si>
  <si>
    <t>Prgm 21</t>
  </si>
  <si>
    <t>Prgm 22</t>
  </si>
  <si>
    <t>Prgm 23</t>
  </si>
  <si>
    <t>Prgm 24</t>
  </si>
  <si>
    <t>Prgm 25</t>
  </si>
  <si>
    <t>Prgm 26</t>
  </si>
  <si>
    <t>Prgm 27</t>
  </si>
  <si>
    <t>Prgm 28</t>
  </si>
  <si>
    <t>Prgm 29</t>
  </si>
  <si>
    <t>Prgm 30</t>
  </si>
  <si>
    <t>Prgm 31</t>
  </si>
  <si>
    <t>Prgm 32</t>
  </si>
  <si>
    <t xml:space="preserve">bit 02:  </t>
  </si>
  <si>
    <t>bit 08:</t>
  </si>
  <si>
    <t xml:space="preserve">bit 09: </t>
  </si>
  <si>
    <t xml:space="preserve">bit 10: </t>
  </si>
  <si>
    <t>Rec01</t>
  </si>
  <si>
    <t>Unsigned value representing the Unic Time when log record was generated.</t>
  </si>
  <si>
    <t>Value containing descriptor of what type of event was logged.</t>
  </si>
  <si>
    <t>Controller Log: Value contraining source of the event generating the log record. Station Log: Value containing the Reason for the station log record. Alarm Log: Value containing reason for log entry.</t>
  </si>
  <si>
    <t xml:space="preserve">Controller Log: Not used in Controller Log. Alarm Log: Value containing miscellaneous information. Station Log: Bitmapped value containing Station or P/MV Number and Block Number of running event. </t>
  </si>
  <si>
    <t>Week</t>
  </si>
  <si>
    <t>Trigger_SetFieldGlobals</t>
  </si>
  <si>
    <t>Trigger_SetStackingMode</t>
  </si>
  <si>
    <t>Trigger_Mute</t>
  </si>
  <si>
    <t>Trigger_MuteReset</t>
  </si>
  <si>
    <t>Trigger_SetFlowParams</t>
  </si>
  <si>
    <t>Trigger_ReportItemInfo</t>
  </si>
  <si>
    <t>Trigger_SetDecodeModuleStnAssign</t>
  </si>
  <si>
    <t>Trigger_SetItemNames</t>
  </si>
  <si>
    <t>Trigger_SetStnParams</t>
  </si>
  <si>
    <t>Trigger_SetMainSafe</t>
  </si>
  <si>
    <t>Trigger_SetFlowZones</t>
  </si>
  <si>
    <t>Trigger_SetFlowSensorParams</t>
  </si>
  <si>
    <t>Trigger _SetPrgmSensorActn</t>
  </si>
  <si>
    <t>Trigger_SetPrgmHeaderData</t>
  </si>
  <si>
    <t>Trigger_SetPrgmEventRuntime</t>
  </si>
  <si>
    <t>Trigger_SetRainDelayValues</t>
  </si>
  <si>
    <t>Trigger_SetSeasonalAdjust</t>
  </si>
  <si>
    <t>Trigger_StopStations</t>
  </si>
  <si>
    <t>Trigger_StopPrgm</t>
  </si>
  <si>
    <t>Trigger_PurgeLogs</t>
  </si>
  <si>
    <t>Trigge_ReportItemNames</t>
  </si>
  <si>
    <t>Trigger_ReportStnParams</t>
  </si>
  <si>
    <t>Trigger_SetLearnFlowStart</t>
  </si>
  <si>
    <t>Trigger_StopIrrigation</t>
  </si>
  <si>
    <t>Trigger_ProgramableOff</t>
  </si>
  <si>
    <t>Trigger_SuspendIrrigation</t>
  </si>
  <si>
    <t>Trigger_CancelPrgramableOff</t>
  </si>
  <si>
    <t>Trigger_CancelSuspend</t>
  </si>
  <si>
    <t>Trigger_ClearDisplay</t>
  </si>
  <si>
    <t>Trigger_SetPauseMode</t>
  </si>
  <si>
    <t>Trigger_CancelPause</t>
  </si>
  <si>
    <t>Trigger_StartManualEvent</t>
  </si>
  <si>
    <t>Trigger_StartMultManualEvents</t>
  </si>
  <si>
    <t>Trigger_LogType</t>
  </si>
  <si>
    <t>Trigger_RecordIndexDay</t>
  </si>
  <si>
    <t>Trigger_RecordIndexWeek</t>
  </si>
  <si>
    <t>Trigger_RecordIndexMonth</t>
  </si>
  <si>
    <t>Trigger_RecordIndexYear</t>
  </si>
  <si>
    <t>Trigger_ClearFlowAlarms</t>
  </si>
  <si>
    <t>Write to this point to trigger the action. Value is not important</t>
  </si>
  <si>
    <t>Trigger_StartManAllStnPrgm</t>
  </si>
  <si>
    <t xml:space="preserve">Value indicates the Flow Zone’s current monitor status. </t>
  </si>
  <si>
    <t>Value indicates whether any Stations are currently active in the Flow Zone.   0 – Stations are not active.   1 – Stations are active.</t>
  </si>
  <si>
    <t xml:space="preserve">Value indicating the current average flow used for Flow Zone level alarms in GPM * 10.  A value of 0xFFFFFFFF indicates the average is not yet valid. </t>
  </si>
  <si>
    <t>Value indicates whether an alarm is currently active. 0 – Alarm is not active. 1 – Alarm is active.</t>
  </si>
  <si>
    <t xml:space="preserve">Value indicates whether any Stations are currently running in the Flow Zone. 0 – Stations are not running. 1 – Stations are running. </t>
  </si>
  <si>
    <t xml:space="preserve">Value indicates whether a maximum flow alarm is pending. 0 – Maximum flow alarm is not pending. 1 – Maximum flow alarm is pending. </t>
  </si>
  <si>
    <t xml:space="preserve">Value indicates whether an unscheduled flow alarm is pending. 0 – Unscheduled flow alarm is not pending. 1 – Unscheduled flow alarm is pending. </t>
  </si>
  <si>
    <t>Fz01Data</t>
  </si>
  <si>
    <t>000</t>
  </si>
  <si>
    <t>Fz01</t>
  </si>
  <si>
    <t>information on the MainSafe to which this Flow Zone is attached. Range is 0 to 6.</t>
  </si>
  <si>
    <t>Time that the Flow Zone must be in an alarm condition before setting an alarm. Value is in seconds. Range is 0 to 599 (9L59 m:ss). Default is 120 (2:00 m:ss).</t>
  </si>
  <si>
    <t>Enable the Flow Monitor for this Flow Zone. 0 – Indicates that the Flow Manager is disabled.   1 – Indicates that the Flow Manager is enabled</t>
  </si>
  <si>
    <t>Percent overflow before triggering an alarm. Range is 0 &amp; 110 to 300. Defult is 115.</t>
  </si>
  <si>
    <t>Percent underflow before triggering an alarm. Range is 0 &amp; 10 to 100. Defult is 50.</t>
  </si>
  <si>
    <t>Bitmap of each flow sensor assigned to the Flow Zone.</t>
  </si>
  <si>
    <t>Bitmap of each P/MV output assigned to the Flow Zone.</t>
  </si>
  <si>
    <t>To enable the Flow Manager for this Flow Zone. 0 – Indicates that the Flow Manager is disabled.   1 – Indicates that the Flow Manager is enabled</t>
  </si>
  <si>
    <t>Enable the Flow Manager for this Flow Zone. 0 – Indicates that the Flow Manager is disabled.   1 – Indicates that the Flow Manager is enabled</t>
  </si>
  <si>
    <t>Info on the MainSafe to which this Flow Zone is attached. Range is 0 to 6.</t>
  </si>
  <si>
    <t>Ms01</t>
  </si>
  <si>
    <t xml:space="preserve">Master valve number to assign to this MainSafe. Ranse is 0 to 6. </t>
  </si>
  <si>
    <t>Amount of time that the MainSafe must be in an alarm condition before setting an alarm. Value is in seconds. Range is 0 to 599 (9:59 m:ss). Default is 180 (3:00 m:ss)</t>
  </si>
  <si>
    <t>Flow sensor number to assign to this MainSafe. Range is 0 to 6.</t>
  </si>
  <si>
    <t xml:space="preserve">Enable monitoring for this MainSafe.  Range is 0 to 1. </t>
  </si>
  <si>
    <t>FlowSen01</t>
  </si>
  <si>
    <t>Type of Flow Sensor being used.</t>
  </si>
  <si>
    <t>Location of the Sensor. Range is 0 to 1. 0 = Fixed. 1 = Decoder.</t>
  </si>
  <si>
    <t xml:space="preserve">Decoder Module numb.er respondible for the sensors if location is Decoder Port K. Value is ignored if Location is Fixed. Range is 1 to </t>
  </si>
  <si>
    <t>Sensor Decoder Address if location is Decoder. Value is ignored if Location is Fized. Range is 1 to 9.</t>
  </si>
  <si>
    <t>Units for Pulse Rate. Value is ignored if Type is not Other (Pulses Rate). Range is 0 to 1. 0 = Gallons. 1 = Liters.</t>
  </si>
  <si>
    <t>Flow Sensor is wireless. Only applies to Hunter Flow Sensors (HFS FCTxxx). Range is 0 to 1. 0 = NOT Wireless. 1 = Wireless.</t>
  </si>
  <si>
    <t xml:space="preserve">Flow Zone’s current monitor status. </t>
  </si>
  <si>
    <t>Current average flow used for Station level diagnostics in GPM times 10. A value of 0xFFFFFFFF indicates the average is not yet valid.</t>
  </si>
  <si>
    <t>Expected flow based on the Stations currently runnin gin GPM times 10.</t>
  </si>
  <si>
    <t>Current state of the Station level diagnostic process.</t>
  </si>
  <si>
    <t>Current Station being diagnosed.</t>
  </si>
  <si>
    <t>Fs01Data</t>
  </si>
  <si>
    <t>Any Stations are currently active in the Main Safe.</t>
  </si>
  <si>
    <t>Any stations are currently running in the Main Safe.</t>
  </si>
  <si>
    <t>Current average flow used for Main Safe level alarms in GPM * 10. A value of 0xFFFFFFF indicates that average is not yet valid.</t>
  </si>
  <si>
    <t>Alarm is currently active.</t>
  </si>
  <si>
    <t>An unscheduled flow alarm is pending.</t>
  </si>
  <si>
    <t>P1Config</t>
  </si>
  <si>
    <t>Location of the P/MV.  Range is 0 to 1. 0 = P/MV Output Terminal 1 = Assigned to a Station or Decoder.</t>
  </si>
  <si>
    <t>Assigned location number. Range is dependent upon the PmvLocation value.</t>
  </si>
  <si>
    <t>Style of the P/MV output.</t>
  </si>
  <si>
    <t>Seconds to delay after turning on the P/MV output before starting the station requiring the P/MV. Range is 0 to 120.</t>
  </si>
  <si>
    <t>Seconds to delay after shutting off the last station requiring the P/MV before shutting off the P/MV output. Range is 3 to 60.</t>
  </si>
  <si>
    <t>Enable P/MV exercising for this P/MV if style is Normally Open. Range is 0 to 1.</t>
  </si>
  <si>
    <t xml:space="preserve">Interval in days that all Normally Open P/MVs should be exercised.  Range is 1 to 31.  Default is 31. </t>
  </si>
  <si>
    <t>Days before next Normally Open P/MV Exercise.  Range is 0 to 30.  Must be at least one less than exercise interval length.  A value of 0xFF will be returned if exercise schedule has not yet been established.</t>
  </si>
  <si>
    <t xml:space="preserve">Time in MAM that all Normally Open P/MVs should be exercised.  Range is 0 – 1439.  OFF is indicated by FFFFH.  Default is 720 (12pm). </t>
  </si>
  <si>
    <t>StaStatus #17</t>
  </si>
  <si>
    <t>StaStatus #18</t>
  </si>
  <si>
    <t>StaStatus #19</t>
  </si>
  <si>
    <t>StaStatus #20</t>
  </si>
  <si>
    <t>StaStatus #21</t>
  </si>
  <si>
    <t>StaStatus #22</t>
  </si>
  <si>
    <t>StaStatus #23</t>
  </si>
  <si>
    <t>StaStatus #24</t>
  </si>
  <si>
    <t>StaStatus #25</t>
  </si>
  <si>
    <t>StaStatus #26</t>
  </si>
  <si>
    <t>StaStatus #27</t>
  </si>
  <si>
    <t>StaStatus #28</t>
  </si>
  <si>
    <t>StaStatus #29</t>
  </si>
  <si>
    <t>StaStatus #30</t>
  </si>
  <si>
    <t>StaStatus #31</t>
  </si>
  <si>
    <t>StaStatus #32</t>
  </si>
  <si>
    <t>StaStatus #33</t>
  </si>
  <si>
    <t>StaStatus #34</t>
  </si>
  <si>
    <t>StaStatus #35</t>
  </si>
  <si>
    <t>StaStatus #36</t>
  </si>
  <si>
    <t>StaStatus #37</t>
  </si>
  <si>
    <t>StaStatus #38</t>
  </si>
  <si>
    <t>StaStatus #39</t>
  </si>
  <si>
    <t>StaStatus #40</t>
  </si>
  <si>
    <t>StaStatus #41</t>
  </si>
  <si>
    <t>StaStatus #42</t>
  </si>
  <si>
    <t>StaStatus #43</t>
  </si>
  <si>
    <t>StaStatus #44</t>
  </si>
  <si>
    <t>StaStatus #45</t>
  </si>
  <si>
    <t>StaStatus #46</t>
  </si>
  <si>
    <t>StaStatus #47</t>
  </si>
  <si>
    <t>StaStatus #48</t>
  </si>
  <si>
    <t>StaStatus #49</t>
  </si>
  <si>
    <t>StaStatus #50</t>
  </si>
  <si>
    <t>StaStatus #51</t>
  </si>
  <si>
    <t>StaStatus #52</t>
  </si>
  <si>
    <t>StaStatus #53</t>
  </si>
  <si>
    <t>StaStatus #54</t>
  </si>
  <si>
    <t>StaStatus #55</t>
  </si>
  <si>
    <t>StaStatus #56</t>
  </si>
  <si>
    <t>StaStatus #57</t>
  </si>
  <si>
    <t>StaStatus #58</t>
  </si>
  <si>
    <t>StaStatus #59</t>
  </si>
  <si>
    <t>StaStatus #60</t>
  </si>
  <si>
    <t>StaStatus #61</t>
  </si>
  <si>
    <t>StaStatus #62</t>
  </si>
  <si>
    <t>StaStatus #63</t>
  </si>
  <si>
    <t>StaStatus #64</t>
  </si>
  <si>
    <t>StaStatus #65</t>
  </si>
  <si>
    <t>StaStatus #66</t>
  </si>
  <si>
    <t>StaStatus #67</t>
  </si>
  <si>
    <t>StaStatus #68</t>
  </si>
  <si>
    <t>StaStatus #69</t>
  </si>
  <si>
    <t>StaStatus #70</t>
  </si>
  <si>
    <t>StaStatus #71</t>
  </si>
  <si>
    <t>StaStatus #72</t>
  </si>
  <si>
    <t>StaStatus #73</t>
  </si>
  <si>
    <t>StaStatus #74</t>
  </si>
  <si>
    <t>StaStatus #75</t>
  </si>
  <si>
    <t>StaStatus #76</t>
  </si>
  <si>
    <t>StaStatus #77</t>
  </si>
  <si>
    <t>StaStatus #78</t>
  </si>
  <si>
    <t>StaStatus #79</t>
  </si>
  <si>
    <t>StaStatus #80</t>
  </si>
  <si>
    <t>StaStatus #81</t>
  </si>
  <si>
    <t>StaStatus #82</t>
  </si>
  <si>
    <t>StaStatus #83</t>
  </si>
  <si>
    <t>StaStatus #84</t>
  </si>
  <si>
    <t>StaStatus #85</t>
  </si>
  <si>
    <t>StaStatus #86</t>
  </si>
  <si>
    <t>StaStatus #87</t>
  </si>
  <si>
    <t>StaStatus #88</t>
  </si>
  <si>
    <t>StaStatus #89</t>
  </si>
  <si>
    <t>StaStatus #90</t>
  </si>
  <si>
    <t>StaStatus #91</t>
  </si>
  <si>
    <t>StaStatus #92</t>
  </si>
  <si>
    <t>StaStatus #93</t>
  </si>
  <si>
    <t>StaStatus #94</t>
  </si>
  <si>
    <t>StaStatus #95</t>
  </si>
  <si>
    <t>StaStatus #96</t>
  </si>
  <si>
    <t>StaStatus #97</t>
  </si>
  <si>
    <t>StaStatus #98</t>
  </si>
  <si>
    <t>StaStatus #99</t>
  </si>
  <si>
    <t>StaStatus #100</t>
  </si>
  <si>
    <t>StaStatus #101</t>
  </si>
  <si>
    <t>StaStatus #102</t>
  </si>
  <si>
    <t>StaStatus #103</t>
  </si>
  <si>
    <t>StaStatus #104</t>
  </si>
  <si>
    <t>StaStatus #105</t>
  </si>
  <si>
    <t>StaStatus #106</t>
  </si>
  <si>
    <t>StaStatus #107</t>
  </si>
  <si>
    <t>StaStatus #108</t>
  </si>
  <si>
    <t>StaStatus #109</t>
  </si>
  <si>
    <t>StaStatus #110</t>
  </si>
  <si>
    <t>StaStatus #111</t>
  </si>
  <si>
    <t>StaStatus #112</t>
  </si>
  <si>
    <t>StaStatus #113</t>
  </si>
  <si>
    <t>StaStatus #114</t>
  </si>
  <si>
    <t>StaStatus #115</t>
  </si>
  <si>
    <t>StaStatus #116</t>
  </si>
  <si>
    <t>StaStatus #117</t>
  </si>
  <si>
    <t>StaStatus #118</t>
  </si>
  <si>
    <t>StaStatus #119</t>
  </si>
  <si>
    <t>StaStatus #120</t>
  </si>
  <si>
    <t>StaStatus #121</t>
  </si>
  <si>
    <t>StaStatus #122</t>
  </si>
  <si>
    <t>StaStatus #123</t>
  </si>
  <si>
    <t>StaStatus #124</t>
  </si>
  <si>
    <t>StaStatus #125</t>
  </si>
  <si>
    <t>StaStatus #126</t>
  </si>
  <si>
    <t>StaStatus #127</t>
  </si>
  <si>
    <t>StaStatus #128</t>
  </si>
  <si>
    <t>StaStatus #129</t>
  </si>
  <si>
    <t>StaStatus #130</t>
  </si>
  <si>
    <t>StaStatus #131</t>
  </si>
  <si>
    <t>StaStatus #132</t>
  </si>
  <si>
    <t>StaStatus #133</t>
  </si>
  <si>
    <t>StaStatus #134</t>
  </si>
  <si>
    <t>StaStatus #135</t>
  </si>
  <si>
    <t>StaStatus #136</t>
  </si>
  <si>
    <t>StaStatus #137</t>
  </si>
  <si>
    <t>StaStatus #138</t>
  </si>
  <si>
    <t>StaStatus #139</t>
  </si>
  <si>
    <t>StaStatus #140</t>
  </si>
  <si>
    <t>StaStatus #141</t>
  </si>
  <si>
    <t>StaStatus #142</t>
  </si>
  <si>
    <t>StaStatus #143</t>
  </si>
  <si>
    <t>StaStatus #144</t>
  </si>
  <si>
    <t>StaStatus #145</t>
  </si>
  <si>
    <t>StaStatus #146</t>
  </si>
  <si>
    <t>StaStatus #147</t>
  </si>
  <si>
    <t>StaStatus #148</t>
  </si>
  <si>
    <t>StaStatus #149</t>
  </si>
  <si>
    <t>StaStatus #150</t>
  </si>
  <si>
    <t>StaStatus #151</t>
  </si>
  <si>
    <t>StaStatus #152</t>
  </si>
  <si>
    <t>StaStatus #153</t>
  </si>
  <si>
    <t>StaStatus #154</t>
  </si>
  <si>
    <t>StaStatus #155</t>
  </si>
  <si>
    <t>StaStatus #156</t>
  </si>
  <si>
    <t>StaStatus #157</t>
  </si>
  <si>
    <t>StaStatus #158</t>
  </si>
  <si>
    <t>StaStatus #159</t>
  </si>
  <si>
    <t>StaStatus #160</t>
  </si>
  <si>
    <t>StaStatus #161</t>
  </si>
  <si>
    <t>StaStatus #162</t>
  </si>
  <si>
    <t>StaStatus #163</t>
  </si>
  <si>
    <t>StaStatus #164</t>
  </si>
  <si>
    <t>StaStatus #165</t>
  </si>
  <si>
    <t>StaStatus #166</t>
  </si>
  <si>
    <t>StaStatus #167</t>
  </si>
  <si>
    <t>StaStatus #168</t>
  </si>
  <si>
    <t>StaStatus #169</t>
  </si>
  <si>
    <t>StaStatus #170</t>
  </si>
  <si>
    <t>StaStatus #171</t>
  </si>
  <si>
    <t>StaStatus #172</t>
  </si>
  <si>
    <t>StaStatus #173</t>
  </si>
  <si>
    <t>StaStatus #174</t>
  </si>
  <si>
    <t>StaStatus #175</t>
  </si>
  <si>
    <t>StaStatus #176</t>
  </si>
  <si>
    <t>StaStatus #177</t>
  </si>
  <si>
    <t>StaStatus #178</t>
  </si>
  <si>
    <t>StaStatus #179</t>
  </si>
  <si>
    <t>StaStatus #180</t>
  </si>
  <si>
    <t>StaStatus #181</t>
  </si>
  <si>
    <t>StaStatus #182</t>
  </si>
  <si>
    <t>StaStatus #183</t>
  </si>
  <si>
    <t>StaStatus #184</t>
  </si>
  <si>
    <t>StaStatus #185</t>
  </si>
  <si>
    <t>StaStatus #186</t>
  </si>
  <si>
    <t>StaStatus #187</t>
  </si>
  <si>
    <t>StaStatus #188</t>
  </si>
  <si>
    <t>StaStatus #189</t>
  </si>
  <si>
    <t>StaStatus #190</t>
  </si>
  <si>
    <t>StaStatus #191</t>
  </si>
  <si>
    <t>StaStatus #192</t>
  </si>
  <si>
    <t>StaStatus #193</t>
  </si>
  <si>
    <t>StaStatus #194</t>
  </si>
  <si>
    <t>StaStatus #195</t>
  </si>
  <si>
    <t>StaStatus #196</t>
  </si>
  <si>
    <t>StaStatus #197</t>
  </si>
  <si>
    <t>StaStatus #198</t>
  </si>
  <si>
    <t>StaStatus #199</t>
  </si>
  <si>
    <t>StaStatus #200</t>
  </si>
  <si>
    <t>StaStatus #201</t>
  </si>
  <si>
    <t>StaStatus #202</t>
  </si>
  <si>
    <t>StaStatus #203</t>
  </si>
  <si>
    <t>StaStatus #204</t>
  </si>
  <si>
    <t>StaStatus #205</t>
  </si>
  <si>
    <t>StaStatus #206</t>
  </si>
  <si>
    <t>StaStatus #207</t>
  </si>
  <si>
    <t>StaStatus #208</t>
  </si>
  <si>
    <t>StaStatus #209</t>
  </si>
  <si>
    <t>StaStatus #210</t>
  </si>
  <si>
    <t>StaStatus #211</t>
  </si>
  <si>
    <t>StaStatus #212</t>
  </si>
  <si>
    <t>StaStatus #213</t>
  </si>
  <si>
    <t>StaStatus #214</t>
  </si>
  <si>
    <t>StaStatus #215</t>
  </si>
  <si>
    <t>StaStatus #216</t>
  </si>
  <si>
    <t>StaStatus #217</t>
  </si>
  <si>
    <t>StaStatus #218</t>
  </si>
  <si>
    <t>StaStatus #219</t>
  </si>
  <si>
    <t>StaStatus #220</t>
  </si>
  <si>
    <t>StaStatus #221</t>
  </si>
  <si>
    <t>StaStatus #222</t>
  </si>
  <si>
    <t>StaStatus #223</t>
  </si>
  <si>
    <t>FlowSen1</t>
  </si>
  <si>
    <t>Location of the Sensor.</t>
  </si>
  <si>
    <t>Decoder Module number responsible for the sensors. Value should be ignored if Location is Fixed. Range is 1 to 3.</t>
  </si>
  <si>
    <t>Sensor Decoder Address. Value should be ignored if Location is Fixed. Range is 1 to 9.</t>
  </si>
  <si>
    <t>Units or the Pulse Rate.  Range is 0 to 1. 0 = Gallons 1 = Liters</t>
  </si>
  <si>
    <t xml:space="preserve">Is wireless or not.  Only applies to Hunter Flow Sensors (HFS FCTxxx).  Range is 0 to 1. 0 = NOT Wireless 1 = Wireless </t>
  </si>
  <si>
    <t>Program Number for which the Sensor is being sent. Range is 1 to 32.</t>
  </si>
  <si>
    <t>DecMod1</t>
  </si>
  <si>
    <t>DecMod2</t>
  </si>
  <si>
    <t>DecMod3</t>
  </si>
  <si>
    <t xml:space="preserve">Decoder Module Number reporting information. Range is 1 to 3. </t>
  </si>
  <si>
    <t xml:space="preserve">Decoder Module is installed. If module is not installed then all remaining bytes for the module will be 0 and should be ignored. Range is 0 to 1. 0 = Not Installed. 1 = Installed. </t>
  </si>
  <si>
    <t>Status of the 2-wire path. Range is 0 to 1. 0 = 2-wire path is off. 1 = 2-wire path is on.</t>
  </si>
  <si>
    <t>Output mode of the 2-wire path. Range 0 to 1. 0 = Normal output mode. 1 = Wire test mode (60Hz).</t>
  </si>
  <si>
    <t>Watering status. Range is 0 to 1. 0 = Module is not watering. 1 = Module is watering.</t>
  </si>
  <si>
    <t>Overload status. Range is 0 to 1. 0 = Module is not overloaded. 1 = Module is overloaded.</t>
  </si>
  <si>
    <t>A2D is at full scale. Value is only valid if module is overloaded. Range is 0 to 1. 0 = A/D is not full scale. 1 = A/D is full scale.</t>
  </si>
  <si>
    <t>Phase 1/2 mismatch. Value is only valid if module is overloaded. Range is 0 to 1. 0 = Phase 1/2 is not mismatched. 1 = Phase 1/2 is mismatched.</t>
  </si>
  <si>
    <t>Seconds remaining if the Decoder Module has been locked out by the Facepakc due to ongoing overloads. Value is only valid module is overloaded. Valid values are 0 to 3600.</t>
  </si>
  <si>
    <t>If this value is zero then the driver uses the configuration file value of the param called -ACC2_option1-</t>
  </si>
  <si>
    <t>Main Safe-s current monitor status.</t>
  </si>
  <si>
    <t>Value indicating whether or not DST is enabled in the controller. Range is 0 to 1. 0 = DST not enabled- 1 = DST enabled</t>
  </si>
  <si>
    <t>Value indicating the week number in the month to start DST. Range is 1 to 5. 1= First week- 2 = Second week- 3 = third week- 4 = forth week- 5 = last week.</t>
  </si>
  <si>
    <t>Value indicating the Day of Week to start DST. Range is 0 to 6. 0 = Sun- 1 = Mon- 2 = Tues- 3 = Wed- 4 = Thu- 5 = Fri- 6 = Sat.</t>
  </si>
  <si>
    <t>Value indicating the month to start DST. Range is 0 to 11. 0  Jan- 1 = Feb- 2 = Mar- 3 = Apr- 4 = May- 5 = Jun- 6 = Jul- 7 = Aug- 8 = Sep- 9 = Oct- 10 = Nov- 11 = Dec.</t>
  </si>
  <si>
    <t>Value indicating the week number in the month to end DST.Range is 1 to 5. 1= First week- 2 = Second week- 3 = third week- 4 = forth week- 5 = last week</t>
  </si>
  <si>
    <t>Value indicating the Day of Week to end DST. Range is 0 to 6. 0 = Sun- 1 = Mon- 2 = Tues- 3 = Wed- 4 = Thu- 5 = Fri- 6 = Sat.</t>
  </si>
  <si>
    <t>Value indicating the month to end DST.Range is 1 to 5. 1= First month- 2 = Second month- 3 = third month- 4 = forth month- 5 = last month</t>
  </si>
  <si>
    <t>Enumeratred Language. Range is 0 to 5. 0 = English- 1 = Spanish- 2 = French- 3 = German- 4 = Portuguese- 5 = Italian- 6 = Turkish- 7 = Polish- 8 = Czech- 9 = Chinese- 10 = Russion- 11 = Arabic.</t>
  </si>
  <si>
    <t>Value indicating the time format to be used in the controller. Range is 0 to 1. 0 = 12-hour mode- 1 = 24-hour mode.</t>
  </si>
  <si>
    <t>Value indicating the date format to be used in the controller. Range is 0 to 1. 0 = MM/DD/YYYY- 1 = DD/MM/YYYY.</t>
  </si>
  <si>
    <t>Value indicating the measurements units to be used by the controller. Range is 0 to 1. 0 = English- 1 = Metric.</t>
  </si>
  <si>
    <t>Number of stations detected in the controller. For conventional controllers- ranse is 6 to 54 in 6 station increments. For decoder controllers- range is 75 to 225 in 75 station increments. A value of 0 is also valid for either controller type and indicates that no stations were detected.</t>
  </si>
  <si>
    <t>Value indicating whether or not DST is enable in the controller. Range is 0 to 1. 0 = DST not enabled- 1 = DST enabled.</t>
  </si>
  <si>
    <t>Value indicating the week number in the month to start DST. Range is 1 to 5. 1= First month- 2 = Second month- 3 = third month- 4 = forth month- 5 = last month</t>
  </si>
  <si>
    <t>Value indicating the measurement units to be used by the controller. Rnage is 0 to 1. 0 = English- 1 = Metric.</t>
  </si>
  <si>
    <t>Contains the Stacking Mode to be used by the Controller. Range is 0 to 1. 0 = Stack/Ovelap- 1 = Smartstack</t>
  </si>
  <si>
    <t>Contains the Stacking Mode to be used by the Controller. Range is 0 to 1. 0 = Stack/Overlap- 1 = Smartstack.</t>
  </si>
  <si>
    <t>Value containing Module Type. Valid values are 1 to 19. 1 = Facepack- 2 = Power Supply- 3 = Decoder 75-station Module- 4 = Conventional 6-Station Module- 5 to 15 = N/A (Future)- 16 = Flow Module- 17 = Solar-Sync- 18 = WiFi Module- 19 = LAN Module</t>
  </si>
  <si>
    <t>For all modules unless noted below - Value is integer value of module firmware version times 100 (e.g. v1.01 = 101d). A value of 0 indicated that there is not a firmware version for this module. For the WiFi moduel- it is the hex value of the firmware version which should be displayed as a hex value- not decimal. For the Solar-Sync- contains a bit-mapped value with solar-sync firmware version and communications type. Bit 15: 0 = Wired Sensor- 1 = Wireless Sensor. Bit 14-0: Integer value of module firmware version times 100.</t>
  </si>
  <si>
    <t>For all modules unless noted below - Value is integer value of firmware Engineering Revision (Range 0 to 255). This value is only applicable if the ModFwVersion value is not 0. For the WiFi Module and Solar-Sync- this value is not applicable.</t>
  </si>
  <si>
    <t>Contains the number within the Item Type for which to start sending the information. May be Station Number- P/MV Number- or Sensor Decoder Address. Range is Item Type dependent. Station - Range is 1 to 225. P/MV - Range is 1 to 6. Sensor Decoer - Range is 1 to 9.</t>
  </si>
  <si>
    <t>Decoder communications success rate in percent since the last power cycle.  Range is 0 to 100- and 255.  A value of 255 indicates that no communications have been attempted since the last power cycle.  Conventional controllers will return a value of 0 for this element and it should be ignored</t>
  </si>
  <si>
    <t>Value is the Item Type for which the name is being sent. Range is 1 to 6. 1 = Station Name- 2 = Block Name- 3 = Program Name-  4 = Clik Sensor- 5 = MainSafe- 6 = Flow Zone</t>
  </si>
  <si>
    <t xml:space="preserve">Value is the Item Number of the Item Type for which the name is being sent.  Indicates Station Number- Program Number- etc.  Range is Dependent on Item Type. Station Number = 1 to 225- Block Number = 1 to 64-  Program Number = 1 to 32- Clik Sensor = 1 to 3-  MainSafe = 1 to 6- Flow Zone = 1 to 6 </t>
  </si>
  <si>
    <t xml:space="preserve">Part of Station Parameters. Value containing information on the pumps required to operate when the station is active. Bit 0: 1 = Pump 1 used- 0 = Pump 1 Not used. Bit 1: 1 = Pump 2 used- 0 = Pump 2 Not used. Bit 2: 1 = Pump 3 used- 0 = Pump 3 Not used. Bit 3: 1 = Pump 4 used- 0 = Pump 4 Not used. Bit 4: 1 = Pump 5 used- 0 = Pump 5 Not used. Bit 5: 1 = Pump 6 used- 0 = Pump 6 Not used. </t>
  </si>
  <si>
    <t>Part of Station Parameters. Contains the maximum number of minutes to allow for a single cycle for the specified station. Rnage is 1 to 360. Not used is indicated by 0. If Cycle Rime is 0- the Soak Time will be forced to 0 regardless of value sent in command.</t>
  </si>
  <si>
    <t>Part of Station Parameters. Contains the learned flow value for the station times 10. Value is in gallons and the range is 1 to 6-550.0 in steps of 0.1. A value of 0xFFEF indicates to ignore Learned Flow value for this Station. A value of 0xFFFF indicates that the station is not learned and is the default value.</t>
  </si>
  <si>
    <t>Maximum flow limit for this MainSafe times 10. Value of GPM and the range is 0 to 10-000.0 in steps of 0.1.</t>
  </si>
  <si>
    <t>Unscheduled flow limit for this MainSafe time 10. Value is in GPM and the range is 0 to 10-000.0 in steps of 0.1.</t>
  </si>
  <si>
    <t>Time after a MainSafe alarm is detected before the alarm will automatically be cleared. Value is in seconds. Range is 86-340 (23:59 hh:mm) in 60 second increments. Default is 86-340 (23:59 hh:mm)</t>
  </si>
  <si>
    <t>Monthly water budget for this MainSafe times 10. Value is in gallons and the range is 0 to 10-000-000.0 insteps of 0.1.</t>
  </si>
  <si>
    <t>Amount of manual water (quick couplers- etc.) to allow in addition to controller watering for alarm purposes times 10. Value is in GPM. Range is 6-550.0 in steps of 0.1.</t>
  </si>
  <si>
    <t>Flow rate target in GPM for this Flow Zone times 10.Ranse is 0 to 10-000.0 in steps of 0.1.</t>
  </si>
  <si>
    <t>Monthly water budget for this Flow Zone times 10. Value is in gallons and the range is 0 to 10-000-000.0 in steps of 0.1.</t>
  </si>
  <si>
    <t>Manual water (quick couplers- etc.) to allow in addition to controller watering for alarm purposes times 10. Value is GPM. Range is 0 to 6-550.0 in steps of 0.1.</t>
  </si>
  <si>
    <t>Maximum flow limit for this Flow Zone times 10. Value is in GPM and the range is 0 to 10-000.0 in steps of 0.1</t>
  </si>
  <si>
    <t>Unscheduled flow limit for this Flow Zone times 10. Value is in GPM and the range is 0 to 10-000.0 in steps of 0.1.</t>
  </si>
  <si>
    <t>Time after a Flow Zone alarm is detected before the alarm will automatically be cleared. Value is in seconds. Range is 86-340 (23:59 hh:mm) in 60 second increments. Default is 86-340 (23:59 hh:mm).</t>
  </si>
  <si>
    <t>Tme after a Flow Zone alarm is detected before the alarm will automatically be cleared. Value is in seconds. Range is 86-340 (23:59 hh:mm) in 60 second increments. Default is 86-340 (23:59 hh:mm).</t>
  </si>
  <si>
    <t>K-Factor of the Flow Sensor Times 10-000.Value is ignored if Type is not Other (K-Factor + Offset). Range is 1 to 9-999-999 represnting actual values of 0.0001 to 999.9999.</t>
  </si>
  <si>
    <t xml:space="preserve">Offset of the Flow sensor times 10-000. Value is ignored if Type is not Other (K-Factor + Offset). Range is -999-999 to 999-999 representing actual values of -99.9999 to 99.9999. </t>
  </si>
  <si>
    <t>Rate per pulse times 10-000 (Fallons or Liters depending on PulseUnits value). Value is ignored if Type is not Other (Pulses Rate). Range is 1 to 10-000-00 representing actual values 0.0001 to 1000.0000.</t>
  </si>
  <si>
    <t>Value idicating the type of action to take when the specified Clik sensor is active. Range is 0 to 2. 0 = Ignore- 1 = Suspend- 2 = Pause.</t>
  </si>
  <si>
    <t>Value indicating the type of action to take when the Solar Sync Rain sensor is active.  Range is 0 to 2. 0 = Ignore- 1 = Suspend- 2 = Pause.</t>
  </si>
  <si>
    <t>Value indicating the type of action to take when the Solar Sync Freeze sensor is active.  Range is 0 to 2. 0 = Ignore- 1 = Suspend- 2 = Pause.</t>
  </si>
  <si>
    <t>Value indicates the Stacking Mode for the Program. Range is 0 to 1. 0 = Stack Mode- 1 = Overlap Mode.</t>
  </si>
  <si>
    <t>Value indicates the Porgram Type for the Program. Range is 0 to 3. 0 = Day of Week- 1 = Odd/Even- 2 = Interval- 3 = Manual Only</t>
  </si>
  <si>
    <t>Bitmap indicating the Day of Week Schedule. Indicates days to water (0 = No Water- 1 = Water). Default is all days on. Bits 15-7: Not Used. Bits 6-0: Sunday- Saturday … Monday.</t>
  </si>
  <si>
    <t>Bitmap indicating the Odd/Even Schedule and No Water Days ( 0 = Water- 1 = No Water). Default is Odd Days- and all No Waters Days all set to zero.</t>
  </si>
  <si>
    <t>Bitmap indicating the No Water Days (0 = Water- 1 = No Water). Default is all No Water Days set to zero. Bits 15 - 7: Not used. Bits 6-0: Sunday- Saturday … Monday.</t>
  </si>
  <si>
    <t>Value indicating the Start Time Type. Range is 0 to 2. 0=Auto- 1 = Start to End- 2 = Manual.</t>
  </si>
  <si>
    <t>End time for program No Water Window in Minutes After Midnight. Range in 0-1439. Not Used is indicated by FFFFH. If not set to Not Used- must be greater or equal to the NWWStart value.</t>
  </si>
  <si>
    <t>Value indicating the amount of time in seconds to delay between Events. Range is 0 to 21-600 (6 Hours).</t>
  </si>
  <si>
    <t xml:space="preserve">Value contains Run Time in seconds for the Event.  Range is 0 to 43-200 (12 Hours) for a Conventional Station/Block Event or a Delay Event.  Range is 0 or 15 to 43-200 (12 Hours) for a Decoder Station/Block Event. </t>
  </si>
  <si>
    <t>Value indicating the log type for which to purge records. Range is 1 to 3. 1 = Controller Log- 2 = Station Log- 3 = Alarm Log.</t>
  </si>
  <si>
    <t>Maximum flow alarm is pending-</t>
  </si>
  <si>
    <t>Value indicating the current draw in mA for the transformer. Range is 0 to 65-535mA.</t>
  </si>
  <si>
    <t>Value indicating the current draw for Decoder Module X in mA.  Range is 0 to 3200mA- and 0xFFFF.  A value of 0xFFFF indicates that the module is not present in inventory or this is a conventional Controller.</t>
  </si>
  <si>
    <t>Value is the Item Type for which the name is being sent.  Range is 1 to 6. 1 = Station Name- 2 = Block Name- 3 = Program Name-  4 = Clik Sensor- 5 = MainSafe- 6 = Flow Zone</t>
  </si>
  <si>
    <t xml:space="preserve">Value is the Item Number of the Item Type for which to start sending names.  Indicates Station Number- Program Number- etc.  Range is Dependent on Item Type. Station Number = 1 to 225- Block Number = 1 to 64-  Program Number = 1 to 32- Clik Sensor = 1 to 3-  MainSafe = 1 to 6- Flow Zone = 1 to 6 </t>
  </si>
  <si>
    <t>Value is the Item Number of the Item Type for which the name is being sent.  Indicates Station Number- Program Number- etc.  Range is Dependent on Item Type. Station Number = 1 to 225- Block Number = 1 to 64-  Program Number = 1 to 32- Clik Sensor = 1 to 3-  MainSafe = 1 to 6- Flow Zone = 1 to 6</t>
  </si>
  <si>
    <t>Unsigned value representing the date/time to start the flow learning process.  Value sent should be to nearest minute- but is not a requirement.  Controller will only test to minute level when determining if it is time to start the learn process automatically.  A value of 0 indicates to start immediately.  A value of 0xFFFFFFFF indicates start time is OFF.  Valid range for actual time value sent is from the current UnixTime through up to 365 days of seconds in the future</t>
  </si>
  <si>
    <t xml:space="preserve">Indicates whether or not flow learning is currently active. 0 – Indicates that flow learning is not active.   1 – Indicates that flow learning is active- and all remaining bytes should be ignored. </t>
  </si>
  <si>
    <t xml:space="preserve">K-Factor of the Flow Sensor times 10-000.  Value should be ignored if Type is not Other (K-Factor + Offset).  Range is 1 to 9-999-999 representing actual values of 0.0001 to 999.9999. </t>
  </si>
  <si>
    <t>Offset of the Flow sensor times 10-000.  Value should be ignored if Type is not Other (K-Factor + Offset).  Range is -999-999 to 999-999 representing actual values of -99.9999 to 99.9999.</t>
  </si>
  <si>
    <t>Rate per pulse times 10-000 (Gallongs or Liters depending on PulseUnits value).  Value is ignored if Type is not Other (Pulses Rate).  Range is 1 to 10-000-00 representing actual values 0.0001 to 1000.0000.</t>
  </si>
  <si>
    <t>Action to take when the specified Clik sensor is active. Range is 0 to 2. 0 = Ignore- 1 = Suspend- 2 = Pause.</t>
  </si>
  <si>
    <t>Action to take when the Solar Sync Rain sensor is active.  Range is 0 to 2. 0 = Ignore- 1 = Suspend- 2 = Pause.</t>
  </si>
  <si>
    <t>Action to take when the Solar Sync Freeze sensor is active.  Range is 0 to 2. 0 = Ignore- 1 = Suspend- 2 = Pause.</t>
  </si>
  <si>
    <t>Value containing the Event- Station- or Block Number from which to start the Program. Ranges are as follows: Program Beginning: Rang is N/A. Value is ignored. Event Number: Range is 1 to 64. Station Number: Range is 1 to 54 for Conventional Controllers - 1 to 225 for Decoder controllers. Block Number: Range is 1 to 64.</t>
  </si>
  <si>
    <t>Value indicating the number of specified device. May be a Station- Block- or P/MV number. Ranges are specified below: Station Number - Range is 1 to 54 for Conventional Controllers and q to 225 for Decoder Controllers. Block Number - Range is 1 to 64. P/MV Number = Range is 1 to 6.</t>
  </si>
  <si>
    <t>Run Time for the specified device in seconds. Range is 1 to 43-200 (12 hours) for Conventional Controllers. Range is 15 to 43-200 (12 hours) for Decoder Controllrs.</t>
  </si>
  <si>
    <t>Value contains the type of Event. Range is 1 to3. 1 = Station- 2 = Block- 3 = P/MV.</t>
  </si>
  <si>
    <t>Run time in seconds. Range is 1 to 43-200 seconds for Conventional Controllers and 15 to 43-200 seconds for Decoder Controllers.</t>
  </si>
  <si>
    <t>Contains the time that report was cerated in Seconds After Midnight. Range is 0 to 86-399.</t>
  </si>
  <si>
    <t>Controller Log: Value containing miscellaneous information. May be Station Number- Program Number etc. Station Log: Value containing Run Time information. May be time a station ran- time spent in delay or pause. Alarm Log: Not used.</t>
  </si>
  <si>
    <t>Controller Log: Value containing miscellaneous information. May be count- time value- etc. Station Log: Bitmapped value containing event information on how station was running. Alarm Log: Value containing miscellaneous information. May be a sensor number- etc.</t>
  </si>
  <si>
    <t>Value indicating the number of records being reported. Range is 0 to 7 for Day- Week- and Month flow totals. Range is 0 to 4 for Year totals.</t>
  </si>
  <si>
    <t>Part of FlowDetailRecordX. Range of FlowDetailRecord is 0 to 19. Flow rate data point for each of the 6 Flow Sensors in the Controller. Values are in GPM. Range is 1 to 10-000.</t>
  </si>
  <si>
    <t>0x03</t>
  </si>
  <si>
    <t>Map_Descriptor_Name     , Data_Array_Name , Data_Array_Offset ,Data_Type , Object_ID , Function , Node_Name  , Property       ,Units ,  Data_Array_Low_Scale , Data_Array_High_Scale , Node_Low_Scale , Node_High_Scale ,Description,</t>
  </si>
  <si>
    <t>Used to make BACnet Objects</t>
  </si>
  <si>
    <t>Do not edit</t>
  </si>
  <si>
    <t>0xxxx</t>
  </si>
  <si>
    <t>Add this number to the Bacnet Object Number to get the Modbus Address</t>
  </si>
  <si>
    <t>Bacnet Objecs and Instance Numbers</t>
  </si>
  <si>
    <t xml:space="preserve"> says</t>
  </si>
  <si>
    <t xml:space="preserve">Partner service : </t>
  </si>
  <si>
    <t>demo=cmds.html</t>
  </si>
  <si>
    <t>Web page needed - Itemnames[1..25]</t>
  </si>
  <si>
    <t>demo=h01.html</t>
  </si>
  <si>
    <t>demo=h03.html</t>
  </si>
  <si>
    <t>template=type1.html</t>
  </si>
  <si>
    <t>template=type2.html</t>
  </si>
  <si>
    <t>demo=h0a.html</t>
  </si>
  <si>
    <t>demo=h13</t>
  </si>
  <si>
    <t>Template=Type1</t>
  </si>
  <si>
    <t>demo=h10.html</t>
  </si>
  <si>
    <t>Template=Type 1</t>
  </si>
  <si>
    <t xml:space="preserve">demo=h0e.html </t>
  </si>
  <si>
    <t>Template=None</t>
  </si>
  <si>
    <t>demo=h0c.html</t>
  </si>
  <si>
    <t>Template=1</t>
  </si>
  <si>
    <t>demo=h17.html</t>
  </si>
  <si>
    <t>demo=h19.html</t>
  </si>
  <si>
    <t>Sister Service = 0x3b</t>
  </si>
  <si>
    <t>Sister Service = 0x1B</t>
  </si>
  <si>
    <t>template=Type1</t>
  </si>
  <si>
    <t>demo=h1b.html</t>
  </si>
  <si>
    <t>sister service = 0x3D</t>
  </si>
  <si>
    <t>sister service = 0x1D</t>
  </si>
  <si>
    <t>demo=h1d.html</t>
  </si>
  <si>
    <t>template=Type2</t>
  </si>
  <si>
    <t>template=Type3</t>
  </si>
  <si>
    <t>Trigger Read</t>
  </si>
  <si>
    <t>demo=h1e.html</t>
  </si>
  <si>
    <t>demo=h42.html</t>
  </si>
  <si>
    <t>Template=Type3</t>
  </si>
  <si>
    <t>demo=h56.html</t>
  </si>
  <si>
    <t>demo=h5c.html</t>
  </si>
  <si>
    <t>demo=h5d.html</t>
  </si>
  <si>
    <t>demo=h72.html</t>
  </si>
  <si>
    <t>Template=Type2</t>
  </si>
  <si>
    <t>demo=h2b.html</t>
  </si>
  <si>
    <t>demo=h2c.html</t>
  </si>
  <si>
    <t>demo=h2d.html</t>
  </si>
  <si>
    <t>demo=h2e.html</t>
  </si>
  <si>
    <t>demo=h2f.html</t>
  </si>
  <si>
    <t>demo=h30.html</t>
  </si>
  <si>
    <t>demo=h39.html</t>
  </si>
  <si>
    <t>demo=h3a.html</t>
  </si>
  <si>
    <t>demo=h3d.html</t>
  </si>
  <si>
    <t>demo=h73.html</t>
  </si>
  <si>
    <t>demo=h75.html</t>
  </si>
  <si>
    <t>demo=h76.html</t>
  </si>
  <si>
    <t>demo=h77.html</t>
  </si>
  <si>
    <t>demo=h9a.html</t>
  </si>
  <si>
    <t>demo=h7c.html</t>
  </si>
  <si>
    <t>FlowSensor1</t>
  </si>
  <si>
    <t>FlowSensor2</t>
  </si>
  <si>
    <t>FlowSensor3</t>
  </si>
  <si>
    <t>FlowSensor4</t>
  </si>
  <si>
    <t>FlowSensor5</t>
  </si>
  <si>
    <t>FlowSensor6</t>
  </si>
  <si>
    <t>demo=h7a-day.html</t>
  </si>
  <si>
    <t>demo=h7a-week.html</t>
  </si>
  <si>
    <t>demo=h7a-moth.html</t>
  </si>
  <si>
    <t>demo=h7a-year.html</t>
  </si>
  <si>
    <t>demo=h74.html</t>
  </si>
  <si>
    <t>0x1B – SET FLO+A694W SENSOR PARAMETERS (v2.00.033 and later)</t>
  </si>
  <si>
    <t>demo=h1f.html</t>
  </si>
  <si>
    <t>demo=h20.html</t>
  </si>
  <si>
    <t>demo=h23.html</t>
  </si>
  <si>
    <t>demo=Type1</t>
  </si>
  <si>
    <t>demo=h24.html</t>
  </si>
  <si>
    <t>demo=h26.html</t>
  </si>
  <si>
    <t>demo=h28.html</t>
  </si>
  <si>
    <t>demo=h36.html</t>
  </si>
  <si>
    <t>demo=h38.html</t>
  </si>
  <si>
    <t>0x39 – GET LEARN FLOW STATUS INFO</t>
  </si>
  <si>
    <t>0x38 – SET LEARN FLOW START/STOP TIME</t>
  </si>
  <si>
    <t>This cilumns used to make a list of supported services</t>
  </si>
  <si>
    <t>0x04</t>
  </si>
  <si>
    <t>0x0A</t>
  </si>
  <si>
    <t>0x0C</t>
  </si>
  <si>
    <t>0x0D</t>
  </si>
  <si>
    <t>0x0E</t>
  </si>
  <si>
    <t xml:space="preserve">0x10 </t>
  </si>
  <si>
    <t>0x12</t>
  </si>
  <si>
    <t>0x15</t>
  </si>
  <si>
    <t>0x18</t>
  </si>
  <si>
    <t>0x19</t>
  </si>
  <si>
    <t>0x1A</t>
  </si>
  <si>
    <t>0x1B</t>
  </si>
  <si>
    <t>0x1D</t>
  </si>
  <si>
    <t>0x1E</t>
  </si>
  <si>
    <t>0x1F</t>
  </si>
  <si>
    <t>0x20</t>
  </si>
  <si>
    <t>0x21</t>
  </si>
  <si>
    <t>0x25</t>
  </si>
  <si>
    <t>0x2B</t>
  </si>
  <si>
    <t>0x2C</t>
  </si>
  <si>
    <t>0x2D</t>
  </si>
  <si>
    <t>0x2E</t>
  </si>
  <si>
    <t>0x2F</t>
  </si>
  <si>
    <t>0x30</t>
  </si>
  <si>
    <t>0x32</t>
  </si>
  <si>
    <t>0x33</t>
  </si>
  <si>
    <t>0x36</t>
  </si>
  <si>
    <t>0x38</t>
  </si>
  <si>
    <t>0x39</t>
  </si>
  <si>
    <t>0x3A</t>
  </si>
  <si>
    <t>0x3B</t>
  </si>
  <si>
    <t>0x3D</t>
  </si>
  <si>
    <t>0x3E</t>
  </si>
  <si>
    <t>0x42</t>
  </si>
  <si>
    <t>0x43</t>
  </si>
  <si>
    <t>0x52</t>
  </si>
  <si>
    <t xml:space="preserve">0x55 </t>
  </si>
  <si>
    <t xml:space="preserve">0x5A </t>
  </si>
  <si>
    <t>0x5B</t>
  </si>
  <si>
    <t>0x5C</t>
  </si>
  <si>
    <t xml:space="preserve">0x5D </t>
  </si>
  <si>
    <t>0x77</t>
  </si>
  <si>
    <t>0x7A</t>
  </si>
  <si>
    <t>0x7B</t>
  </si>
  <si>
    <t>0x7C</t>
  </si>
  <si>
    <t>0x7D - 0x99 - Services Not implemented</t>
  </si>
  <si>
    <t>0x9A</t>
  </si>
  <si>
    <t>Striketrough = Not Supported</t>
  </si>
  <si>
    <t>If the services is not in this list then it is not supported</t>
  </si>
  <si>
    <t>Services supported for ACC2 firmware as shipped by Hunter in Jan2020</t>
  </si>
  <si>
    <t>Services to support older ACC2 firmware - May be available on Request</t>
  </si>
  <si>
    <t>Hunter_CMD / Services Supported</t>
  </si>
  <si>
    <t/>
  </si>
  <si>
    <t>Rev 2</t>
  </si>
  <si>
    <t>2020Jan03</t>
  </si>
  <si>
    <t>Record which web pages are used for each service</t>
  </si>
  <si>
    <t>Fixed Column Y which had some #ref</t>
  </si>
  <si>
    <t>Fixed some rows in the bacnet objects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</si>
</sst>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trike/>
      <sz val="11"/>
      <color theme="1"/>
      <name val="Calibri"/>
      <family val="2"/>
      <scheme val="minor"/>
    </font>
    <font>
      <b/>
      <sz val="14"/>
      <color rgb="FFFF0000"/>
      <name val="Calibri"/>
      <family val="2"/>
    </font>
    <font>
      <sz val="11"/>
      <name val="Calibri"/>
      <family val="2"/>
      <scheme val="minor"/>
    </font>
    <font>
      <sz val="8"/>
      <name val="Calibri"/>
      <family val="2"/>
      <scheme val="minor"/>
    </font>
    <font>
      <sz val="11"/>
      <color rgb="FF3F3F76"/>
      <name val="Calibri"/>
      <family val="2"/>
      <scheme val="minor"/>
    </font>
    <font>
      <sz val="11"/>
      <color rgb="FF92D050"/>
      <name val="Calibri"/>
      <family val="2"/>
      <scheme val="minor"/>
    </font>
    <font>
      <b/>
      <sz val="16"/>
      <color theme="1"/>
      <name val="Calibri"/>
      <family val="2"/>
      <scheme val="minor"/>
    </font>
    <font>
      <b/>
      <strike/>
      <sz val="16"/>
      <color theme="1"/>
      <name val="Calibri"/>
      <family val="2"/>
      <scheme val="minor"/>
    </font>
    <font>
      <strike/>
      <sz val="11"/>
      <color rgb="FF006100"/>
      <name val="Calibri"/>
      <family val="2"/>
      <scheme val="minor"/>
    </font>
    <font>
      <strike/>
      <sz val="11"/>
      <color rgb="FF9C0006"/>
      <name val="Calibri"/>
      <family val="2"/>
      <scheme val="minor"/>
    </font>
    <font>
      <strike/>
      <sz val="11"/>
      <color rgb="FF3F3F76"/>
      <name val="Calibri"/>
      <family val="2"/>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FFCC99"/>
      </patternFill>
    </fill>
    <fill>
      <patternFill patternType="solid">
        <fgColor rgb="FF92D050"/>
        <bgColor indexed="64"/>
      </patternFill>
    </fill>
    <fill>
      <patternFill patternType="solid">
        <fgColor rgb="FFFF00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0" fontId="2" fillId="2" borderId="0" applyNumberFormat="0" applyBorder="0" applyAlignment="0" applyProtection="0"/>
    <xf numFmtId="0" fontId="3" fillId="3" borderId="0" applyNumberFormat="0" applyBorder="0" applyAlignment="0" applyProtection="0"/>
    <xf numFmtId="0" fontId="9" fillId="5" borderId="1" applyNumberFormat="0" applyAlignment="0" applyProtection="0"/>
  </cellStyleXfs>
  <cellXfs count="74">
    <xf numFmtId="0" fontId="0" fillId="0" borderId="0" xfId="0"/>
    <xf numFmtId="0" fontId="0" fillId="0" borderId="0" xfId="0" quotePrefix="1"/>
    <xf numFmtId="0" fontId="1" fillId="0" borderId="0" xfId="0" applyFont="1"/>
    <xf numFmtId="0" fontId="3" fillId="3" borderId="0" xfId="2" applyAlignment="1">
      <alignment horizontal="center"/>
    </xf>
    <xf numFmtId="0" fontId="2" fillId="2" borderId="0" xfId="1" applyAlignment="1">
      <alignment horizontal="center"/>
    </xf>
    <xf numFmtId="0" fontId="4" fillId="0" borderId="0" xfId="0" applyFont="1"/>
    <xf numFmtId="0" fontId="0" fillId="0" borderId="0" xfId="0" applyAlignment="1">
      <alignment horizontal="left"/>
    </xf>
    <xf numFmtId="0" fontId="3" fillId="3" borderId="0" xfId="2" applyAlignment="1">
      <alignment horizontal="left"/>
    </xf>
    <xf numFmtId="0" fontId="0" fillId="0" borderId="0" xfId="0" applyAlignment="1">
      <alignment horizontal="center"/>
    </xf>
    <xf numFmtId="0" fontId="1" fillId="0" borderId="0" xfId="0" applyFont="1" applyAlignment="1">
      <alignment horizontal="center"/>
    </xf>
    <xf numFmtId="0" fontId="3" fillId="3" borderId="1" xfId="2" applyBorder="1" applyAlignment="1">
      <alignment horizontal="left"/>
    </xf>
    <xf numFmtId="0" fontId="6" fillId="0" borderId="2" xfId="0" applyFont="1" applyBorder="1" applyAlignment="1">
      <alignment vertical="center" wrapText="1"/>
    </xf>
    <xf numFmtId="0" fontId="2" fillId="4" borderId="0" xfId="1" applyFill="1" applyAlignment="1">
      <alignment horizontal="center"/>
    </xf>
    <xf numFmtId="0" fontId="0" fillId="0" borderId="0" xfId="0" applyAlignment="1">
      <alignment horizontal="left" vertical="top"/>
    </xf>
    <xf numFmtId="0" fontId="3" fillId="3" borderId="0" xfId="2" applyAlignment="1">
      <alignment horizontal="center" vertical="top"/>
    </xf>
    <xf numFmtId="0" fontId="0" fillId="0" borderId="0" xfId="0" applyAlignment="1">
      <alignment vertical="top"/>
    </xf>
    <xf numFmtId="0" fontId="2" fillId="2" borderId="0" xfId="1" applyAlignment="1">
      <alignment horizontal="center" vertical="top"/>
    </xf>
    <xf numFmtId="0" fontId="0" fillId="0" borderId="0" xfId="0" applyAlignment="1">
      <alignment horizontal="center" vertical="top"/>
    </xf>
    <xf numFmtId="0" fontId="0" fillId="0" borderId="0" xfId="0" quotePrefix="1" applyAlignment="1">
      <alignment vertical="top"/>
    </xf>
    <xf numFmtId="0" fontId="1" fillId="0" borderId="0" xfId="0" applyFont="1" applyAlignment="1">
      <alignment horizontal="center" vertical="top"/>
    </xf>
    <xf numFmtId="0" fontId="1" fillId="0" borderId="0" xfId="0" applyFont="1" applyAlignment="1">
      <alignment vertical="top"/>
    </xf>
    <xf numFmtId="0" fontId="2" fillId="2" borderId="1" xfId="1" applyBorder="1" applyAlignment="1">
      <alignment horizontal="left" vertical="top"/>
    </xf>
    <xf numFmtId="0" fontId="4" fillId="0" borderId="0" xfId="0" applyFont="1" applyAlignment="1">
      <alignment horizontal="center" vertical="top"/>
    </xf>
    <xf numFmtId="0" fontId="2" fillId="2" borderId="0" xfId="1" applyAlignment="1">
      <alignment horizontal="center" wrapText="1"/>
    </xf>
    <xf numFmtId="0" fontId="3" fillId="3" borderId="0" xfId="2" applyAlignment="1">
      <alignment horizontal="center" wrapText="1"/>
    </xf>
    <xf numFmtId="0" fontId="2" fillId="2" borderId="0" xfId="1" applyAlignment="1">
      <alignment horizontal="center" vertical="top" wrapText="1"/>
    </xf>
    <xf numFmtId="0" fontId="3" fillId="3" borderId="0" xfId="2" applyAlignment="1">
      <alignment horizontal="center" vertical="top" wrapText="1"/>
    </xf>
    <xf numFmtId="0" fontId="2" fillId="2" borderId="1" xfId="1" applyBorder="1" applyAlignment="1">
      <alignment horizontal="center" vertical="center"/>
    </xf>
    <xf numFmtId="0" fontId="7" fillId="0" borderId="0" xfId="0" quotePrefix="1" applyFont="1" applyAlignment="1">
      <alignment vertical="top"/>
    </xf>
    <xf numFmtId="0" fontId="9" fillId="5" borderId="1" xfId="3"/>
    <xf numFmtId="0" fontId="9" fillId="5" borderId="1" xfId="3" applyAlignment="1">
      <alignment horizontal="right"/>
    </xf>
    <xf numFmtId="0" fontId="9" fillId="5" borderId="1" xfId="3" applyAlignment="1">
      <alignment horizontal="left"/>
    </xf>
    <xf numFmtId="0" fontId="9" fillId="5" borderId="1" xfId="3" quotePrefix="1"/>
    <xf numFmtId="0" fontId="10" fillId="0" borderId="0" xfId="0" applyFont="1" applyAlignment="1">
      <alignment horizontal="left" vertical="top" wrapText="1"/>
    </xf>
    <xf numFmtId="0" fontId="10" fillId="0" borderId="0" xfId="0" applyFont="1" applyAlignment="1">
      <alignment vertical="top"/>
    </xf>
    <xf numFmtId="0" fontId="10" fillId="2" borderId="0" xfId="1" applyFont="1" applyAlignment="1">
      <alignment horizontal="center" vertical="top"/>
    </xf>
    <xf numFmtId="0" fontId="10" fillId="3" borderId="0" xfId="2" applyFont="1" applyAlignment="1">
      <alignment horizontal="center" vertical="top"/>
    </xf>
    <xf numFmtId="0" fontId="10" fillId="0" borderId="0" xfId="0" applyFont="1"/>
    <xf numFmtId="0" fontId="10" fillId="5" borderId="1" xfId="3" applyFont="1" applyAlignment="1">
      <alignment horizontal="right"/>
    </xf>
    <xf numFmtId="0" fontId="10" fillId="5" borderId="1" xfId="3" applyFont="1" applyAlignment="1">
      <alignment horizontal="left"/>
    </xf>
    <xf numFmtId="0" fontId="10" fillId="5" borderId="1" xfId="3" applyFont="1"/>
    <xf numFmtId="0" fontId="7" fillId="6" borderId="0" xfId="0" applyFont="1" applyFill="1" applyAlignment="1">
      <alignment horizontal="left" vertical="top" wrapText="1"/>
    </xf>
    <xf numFmtId="0" fontId="0" fillId="6" borderId="0" xfId="0" applyFill="1" applyAlignment="1">
      <alignment horizontal="left" vertical="top" wrapText="1"/>
    </xf>
    <xf numFmtId="0" fontId="0" fillId="7" borderId="0" xfId="0" applyFill="1" applyAlignment="1">
      <alignment horizontal="left" vertical="top" wrapText="1"/>
    </xf>
    <xf numFmtId="0" fontId="2" fillId="2" borderId="0" xfId="1" applyBorder="1" applyAlignment="1">
      <alignment horizontal="left" vertical="top"/>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horizontal="left" wrapText="1"/>
    </xf>
    <xf numFmtId="0" fontId="0" fillId="0" borderId="0" xfId="0" applyAlignment="1">
      <alignment wrapText="1"/>
    </xf>
    <xf numFmtId="0" fontId="11" fillId="0" borderId="0" xfId="0" quotePrefix="1" applyFont="1"/>
    <xf numFmtId="0" fontId="7" fillId="0" borderId="0" xfId="0" quotePrefix="1" applyFont="1"/>
    <xf numFmtId="0" fontId="12" fillId="0" borderId="0" xfId="0" quotePrefix="1" applyFont="1"/>
    <xf numFmtId="0" fontId="5" fillId="0" borderId="0" xfId="0" applyFont="1" applyAlignment="1">
      <alignment horizontal="center" vertical="top"/>
    </xf>
    <xf numFmtId="0" fontId="5" fillId="0" borderId="0" xfId="0" applyFont="1" applyAlignment="1">
      <alignment vertical="top"/>
    </xf>
    <xf numFmtId="0" fontId="13" fillId="2" borderId="0" xfId="1" applyFont="1" applyAlignment="1">
      <alignment horizontal="center" vertical="top"/>
    </xf>
    <xf numFmtId="0" fontId="14" fillId="3" borderId="0" xfId="2" applyFont="1" applyAlignment="1">
      <alignment horizontal="center" vertical="top"/>
    </xf>
    <xf numFmtId="0" fontId="5" fillId="0" borderId="0" xfId="0" applyFont="1"/>
    <xf numFmtId="0" fontId="15" fillId="5" borderId="1" xfId="3" quotePrefix="1" applyFont="1"/>
    <xf numFmtId="0" fontId="15" fillId="5" borderId="1" xfId="3" applyFont="1" applyAlignment="1">
      <alignment horizontal="right"/>
    </xf>
    <xf numFmtId="0" fontId="15" fillId="5" borderId="1" xfId="3" applyFont="1" applyAlignment="1">
      <alignment horizontal="left"/>
    </xf>
    <xf numFmtId="0" fontId="15" fillId="5" borderId="1" xfId="3" applyFont="1"/>
    <xf numFmtId="0" fontId="5" fillId="0" borderId="0" xfId="0" applyFont="1" applyAlignment="1">
      <alignment horizontal="left" vertical="top" wrapText="1"/>
    </xf>
    <xf numFmtId="0" fontId="13" fillId="2" borderId="0" xfId="1" applyFont="1" applyAlignment="1">
      <alignment horizontal="center" vertical="top" wrapText="1"/>
    </xf>
    <xf numFmtId="0" fontId="14" fillId="3" borderId="0" xfId="2" applyFont="1" applyAlignment="1">
      <alignment horizontal="center" vertical="top" wrapText="1"/>
    </xf>
    <xf numFmtId="0" fontId="0" fillId="0" borderId="2" xfId="0" applyBorder="1"/>
    <xf numFmtId="0" fontId="5" fillId="0" borderId="2" xfId="0" applyFont="1" applyBorder="1"/>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horizontal="left" wrapText="1"/>
    </xf>
    <xf numFmtId="0" fontId="0" fillId="0" borderId="0" xfId="0" applyAlignment="1">
      <alignment wrapText="1"/>
    </xf>
  </cellXfs>
  <cellStyles count="4">
    <cellStyle name="Bad" xfId="2" builtinId="27"/>
    <cellStyle name="Good" xfId="1" builtinId="26"/>
    <cellStyle name="Input" xfId="3"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7D018-8BA0-4580-8F30-764D292C42B5}">
  <dimension ref="A4:AF2679"/>
  <sheetViews>
    <sheetView tabSelected="1" zoomScale="70" zoomScaleNormal="70" workbookViewId="0">
      <selection activeCell="M132" sqref="M132"/>
    </sheetView>
  </sheetViews>
  <sheetFormatPr defaultRowHeight="15" x14ac:dyDescent="0.25"/>
  <cols>
    <col min="1" max="1" width="6.28515625" customWidth="1"/>
    <col min="2" max="2" width="48.42578125" customWidth="1"/>
    <col min="4" max="4" width="15.28515625" bestFit="1" customWidth="1"/>
    <col min="6" max="7" width="9.140625" style="4"/>
    <col min="8" max="9" width="9.140625" style="3"/>
    <col min="10" max="10" width="12.7109375" customWidth="1"/>
    <col min="25" max="25" width="9.140625" style="29"/>
    <col min="26" max="26" width="9.140625" style="30"/>
    <col min="27" max="27" width="8.140625" style="31" customWidth="1"/>
    <col min="28" max="28" width="191.7109375" style="29" customWidth="1"/>
  </cols>
  <sheetData>
    <row r="4" spans="1:32" x14ac:dyDescent="0.25">
      <c r="F4" s="4" t="s">
        <v>1330</v>
      </c>
      <c r="G4" s="4" t="s">
        <v>95</v>
      </c>
      <c r="H4" s="3" t="s">
        <v>94</v>
      </c>
      <c r="I4" s="3" t="s">
        <v>96</v>
      </c>
    </row>
    <row r="5" spans="1:32" x14ac:dyDescent="0.25">
      <c r="F5" s="4">
        <v>1</v>
      </c>
      <c r="G5" s="4">
        <v>40001</v>
      </c>
      <c r="H5" s="3">
        <v>10001</v>
      </c>
      <c r="I5" s="3">
        <v>30001</v>
      </c>
      <c r="J5" s="2" t="s">
        <v>1331</v>
      </c>
    </row>
    <row r="8" spans="1:32" x14ac:dyDescent="0.25">
      <c r="AF8" t="s">
        <v>1408</v>
      </c>
    </row>
    <row r="10" spans="1:32" x14ac:dyDescent="0.25">
      <c r="F10" s="4" t="s">
        <v>88</v>
      </c>
      <c r="G10" s="4" t="s">
        <v>89</v>
      </c>
      <c r="H10" s="3" t="s">
        <v>87</v>
      </c>
      <c r="I10" s="3" t="s">
        <v>90</v>
      </c>
      <c r="J10" s="2" t="s">
        <v>1332</v>
      </c>
      <c r="Y10" s="29" t="s">
        <v>1328</v>
      </c>
      <c r="Z10" s="29" t="s">
        <v>1328</v>
      </c>
      <c r="AA10" s="29" t="s">
        <v>1328</v>
      </c>
      <c r="AB10" s="29" t="s">
        <v>1328</v>
      </c>
    </row>
    <row r="11" spans="1:32" ht="21" x14ac:dyDescent="0.35">
      <c r="A11" s="51" t="s">
        <v>71</v>
      </c>
      <c r="B11" s="8"/>
      <c r="C11" s="8"/>
      <c r="Y11" s="29" t="s">
        <v>1329</v>
      </c>
      <c r="Z11" s="29" t="s">
        <v>1329</v>
      </c>
      <c r="AA11" s="29" t="s">
        <v>1329</v>
      </c>
      <c r="AB11" s="29" t="s">
        <v>1329</v>
      </c>
      <c r="AC11" t="s">
        <v>1329</v>
      </c>
      <c r="AF11" t="str">
        <f>IF(LEN(A11)&gt;10,A11,"")</f>
        <v xml:space="preserve">0x01 – SET FIELD CONTROLLER SYSTEM GLOBALS </v>
      </c>
    </row>
    <row r="12" spans="1:32" ht="14.45" customHeight="1" x14ac:dyDescent="0.25">
      <c r="A12" s="45"/>
      <c r="B12" s="42" t="s">
        <v>1337</v>
      </c>
      <c r="C12" s="45"/>
      <c r="D12" s="45"/>
      <c r="E12" s="15"/>
      <c r="F12" s="16"/>
      <c r="G12" s="16"/>
      <c r="H12" s="14"/>
      <c r="I12" s="14"/>
      <c r="J12" s="15"/>
      <c r="Y12" s="32"/>
      <c r="AF12" t="str">
        <f t="shared" ref="AF12:AF75" si="0">IF(LEN(A12)&gt;10,A12,"")</f>
        <v/>
      </c>
    </row>
    <row r="13" spans="1:32" ht="14.45" customHeight="1" x14ac:dyDescent="0.25">
      <c r="A13" s="45"/>
      <c r="B13" s="42" t="s">
        <v>1339</v>
      </c>
      <c r="C13" s="45"/>
      <c r="D13" s="45"/>
      <c r="E13" s="15"/>
      <c r="F13" s="16"/>
      <c r="G13" s="16"/>
      <c r="H13" s="14"/>
      <c r="I13" s="14"/>
      <c r="J13" s="15"/>
      <c r="Y13" s="32"/>
      <c r="AF13" t="str">
        <f t="shared" si="0"/>
        <v/>
      </c>
    </row>
    <row r="14" spans="1:32" x14ac:dyDescent="0.25">
      <c r="A14" s="1"/>
      <c r="B14" s="72" t="s">
        <v>112</v>
      </c>
      <c r="C14" s="73"/>
      <c r="D14" s="73"/>
      <c r="E14" s="73"/>
      <c r="F14" s="23"/>
      <c r="G14" s="23"/>
      <c r="H14" s="24"/>
      <c r="I14" s="24"/>
      <c r="J14" s="50"/>
      <c r="AF14" t="str">
        <f t="shared" si="0"/>
        <v/>
      </c>
    </row>
    <row r="15" spans="1:32" x14ac:dyDescent="0.25">
      <c r="A15" s="1"/>
      <c r="B15" s="72"/>
      <c r="C15" s="73"/>
      <c r="D15" s="73"/>
      <c r="E15" s="73"/>
      <c r="F15" s="23"/>
      <c r="G15" s="23"/>
      <c r="H15" s="24"/>
      <c r="I15" s="24"/>
      <c r="J15" s="50"/>
      <c r="AF15" t="str">
        <f t="shared" si="0"/>
        <v/>
      </c>
    </row>
    <row r="16" spans="1:32" x14ac:dyDescent="0.25">
      <c r="A16" s="1"/>
      <c r="B16" s="72" t="s">
        <v>66</v>
      </c>
      <c r="C16" s="73"/>
      <c r="D16" s="73"/>
      <c r="E16" s="73"/>
      <c r="F16" s="23"/>
      <c r="G16" s="23"/>
      <c r="H16" s="24"/>
      <c r="I16" s="24"/>
      <c r="J16" s="50"/>
      <c r="AF16" t="str">
        <f t="shared" si="0"/>
        <v/>
      </c>
    </row>
    <row r="17" spans="1:32" x14ac:dyDescent="0.25">
      <c r="A17" s="1"/>
      <c r="B17" s="8"/>
      <c r="C17" s="8"/>
      <c r="AB17" s="29" t="s">
        <v>93</v>
      </c>
      <c r="AF17" t="str">
        <f t="shared" si="0"/>
        <v/>
      </c>
    </row>
    <row r="18" spans="1:32" x14ac:dyDescent="0.25">
      <c r="B18" s="9" t="s">
        <v>91</v>
      </c>
      <c r="C18" s="8" t="s">
        <v>39</v>
      </c>
      <c r="AB18" s="29" t="s">
        <v>1327</v>
      </c>
      <c r="AF18" t="str">
        <f t="shared" si="0"/>
        <v/>
      </c>
    </row>
    <row r="19" spans="1:32" x14ac:dyDescent="0.25">
      <c r="B19" s="9" t="s">
        <v>34</v>
      </c>
      <c r="C19" s="9" t="s">
        <v>35</v>
      </c>
      <c r="D19" s="2" t="s">
        <v>36</v>
      </c>
      <c r="E19" s="2" t="s">
        <v>37</v>
      </c>
      <c r="J19" s="2"/>
      <c r="K19" s="2" t="s">
        <v>130</v>
      </c>
      <c r="Y19" s="32" t="s">
        <v>974</v>
      </c>
      <c r="AF19" t="str">
        <f t="shared" si="0"/>
        <v/>
      </c>
    </row>
    <row r="20" spans="1:32" x14ac:dyDescent="0.25">
      <c r="A20" t="s">
        <v>57</v>
      </c>
      <c r="B20" s="4">
        <v>0</v>
      </c>
      <c r="C20" s="8"/>
      <c r="D20" t="s">
        <v>925</v>
      </c>
      <c r="F20" s="4">
        <v>0</v>
      </c>
      <c r="K20" t="s">
        <v>964</v>
      </c>
      <c r="Y20" s="32" t="str">
        <f>Y19</f>
        <v>000</v>
      </c>
      <c r="Z20" s="30" t="str">
        <f t="shared" ref="Z20:Z37" si="1">IF(ISNUMBER(F20),"Bv",IF(ISNUMBER(G20),"Av",IF(ISNUMBER(H20),"Bi",IF(ISNUMBER(I20),"Ai"," "))))</f>
        <v>Bv</v>
      </c>
      <c r="AA20" s="31">
        <f t="shared" ref="AA20:AA37" si="2">IF(ISNUMBER(F20),F20,IF(ISNUMBER(G20),G20,IF(ISNUMBER(H20),H20,IF(ISNUMBER(I20),I20," "))))</f>
        <v>0</v>
      </c>
      <c r="AB20" s="29" t="str">
        <f t="shared" ref="AB20:AB37" si="3">IF(ISNUMBER(AA20),MID(A20,1,4)&amp;"_"&amp;J20&amp;D20&amp;" , DA_"&amp;Z20&amp;" ,"&amp;TEXT(AA20,Y20)&amp;" ,"&amp;Z20&amp;" ,"&amp;TEXT(AA20,Y20)&amp;" , Server ,vHunterAcc2 , Present_value  , No_Units ,0 , 100, 0, 100,"&amp;MID(K20,1,39)&amp;" , ","")</f>
        <v xml:space="preserve">0x01_Trigger_SetFieldGlobals , DA_Bv ,000 ,Bv ,000 , Server ,vHunterAcc2 , Present_value  , No_Units ,0 , 100, 0, 100,Write to this point to trigger the acti , </v>
      </c>
      <c r="AF20" t="str">
        <f t="shared" si="0"/>
        <v/>
      </c>
    </row>
    <row r="21" spans="1:32" x14ac:dyDescent="0.25">
      <c r="A21" s="52" t="str">
        <f t="shared" ref="A21:A35" si="4">A20</f>
        <v>0x01</v>
      </c>
      <c r="B21" s="4">
        <v>1</v>
      </c>
      <c r="C21" s="8">
        <v>1</v>
      </c>
      <c r="D21" t="s">
        <v>97</v>
      </c>
      <c r="E21" t="s">
        <v>44</v>
      </c>
      <c r="G21" s="4">
        <v>0</v>
      </c>
      <c r="K21" t="s">
        <v>180</v>
      </c>
      <c r="Y21" s="32" t="str">
        <f t="shared" ref="Y21:Y84" si="5">Y20</f>
        <v>000</v>
      </c>
      <c r="Z21" s="30" t="str">
        <f t="shared" si="1"/>
        <v>Av</v>
      </c>
      <c r="AA21" s="31">
        <f t="shared" si="2"/>
        <v>0</v>
      </c>
      <c r="AB21" s="29" t="str">
        <f t="shared" si="3"/>
        <v xml:space="preserve">0x01_UnixTime , DA_Av ,000 ,Av ,000 , Server ,vHunterAcc2 , Present_value  , No_Units ,0 , 100, 0, 100,Unsigned value represneting the current , </v>
      </c>
      <c r="AF21" t="str">
        <f t="shared" si="0"/>
        <v/>
      </c>
    </row>
    <row r="22" spans="1:32" x14ac:dyDescent="0.25">
      <c r="A22" s="52" t="str">
        <f t="shared" si="4"/>
        <v>0x01</v>
      </c>
      <c r="B22" s="4">
        <v>2</v>
      </c>
      <c r="C22" s="8">
        <f>C21+1</f>
        <v>2</v>
      </c>
      <c r="D22" t="s">
        <v>98</v>
      </c>
      <c r="E22" t="s">
        <v>3</v>
      </c>
      <c r="G22" s="4">
        <f>G21+1</f>
        <v>1</v>
      </c>
      <c r="K22" t="s">
        <v>1247</v>
      </c>
      <c r="Y22" s="32" t="str">
        <f t="shared" si="5"/>
        <v>000</v>
      </c>
      <c r="Z22" s="30" t="str">
        <f t="shared" si="1"/>
        <v>Av</v>
      </c>
      <c r="AA22" s="31">
        <f t="shared" si="2"/>
        <v>1</v>
      </c>
      <c r="AB22" s="29" t="str">
        <f t="shared" si="3"/>
        <v xml:space="preserve">0x01_DSTEnable , DA_Av ,001 ,Av ,001 , Server ,vHunterAcc2 , Present_value  , No_Units ,0 , 100, 0, 100,Value indicating whether or not DST is  , </v>
      </c>
      <c r="AF22" t="str">
        <f t="shared" si="0"/>
        <v/>
      </c>
    </row>
    <row r="23" spans="1:32" x14ac:dyDescent="0.25">
      <c r="A23" s="52" t="str">
        <f t="shared" si="4"/>
        <v>0x01</v>
      </c>
      <c r="B23" s="4">
        <v>3</v>
      </c>
      <c r="C23" s="8">
        <f t="shared" ref="C23:C35" si="6">C22+1</f>
        <v>3</v>
      </c>
      <c r="D23" t="s">
        <v>99</v>
      </c>
      <c r="E23" t="s">
        <v>45</v>
      </c>
      <c r="G23" s="4">
        <f t="shared" ref="G23:G35" si="7">G22+1</f>
        <v>2</v>
      </c>
      <c r="K23" t="s">
        <v>181</v>
      </c>
      <c r="Y23" s="32" t="str">
        <f t="shared" si="5"/>
        <v>000</v>
      </c>
      <c r="Z23" s="30" t="str">
        <f t="shared" si="1"/>
        <v>Av</v>
      </c>
      <c r="AA23" s="31">
        <f t="shared" si="2"/>
        <v>2</v>
      </c>
      <c r="AB23" s="29" t="str">
        <f t="shared" si="3"/>
        <v xml:space="preserve">0x01_DSTTime , DA_Av ,002 ,Av ,002 , Server ,vHunterAcc2 , Present_value  , No_Units ,0 , 100, 0, 100,Value indicating time in to start/edn D , </v>
      </c>
      <c r="AF23" t="str">
        <f t="shared" si="0"/>
        <v/>
      </c>
    </row>
    <row r="24" spans="1:32" x14ac:dyDescent="0.25">
      <c r="A24" s="52" t="str">
        <f t="shared" si="4"/>
        <v>0x01</v>
      </c>
      <c r="B24" s="4">
        <v>4</v>
      </c>
      <c r="C24" s="8">
        <f t="shared" si="6"/>
        <v>4</v>
      </c>
      <c r="D24" t="s">
        <v>100</v>
      </c>
      <c r="E24" t="s">
        <v>3</v>
      </c>
      <c r="G24" s="4">
        <f t="shared" si="7"/>
        <v>3</v>
      </c>
      <c r="K24" t="s">
        <v>1248</v>
      </c>
      <c r="Y24" s="32" t="str">
        <f t="shared" si="5"/>
        <v>000</v>
      </c>
      <c r="Z24" s="30" t="str">
        <f t="shared" si="1"/>
        <v>Av</v>
      </c>
      <c r="AA24" s="31">
        <f t="shared" si="2"/>
        <v>3</v>
      </c>
      <c r="AB24" s="29" t="str">
        <f t="shared" si="3"/>
        <v xml:space="preserve">0x01_DSTStartWeek , DA_Av ,003 ,Av ,003 , Server ,vHunterAcc2 , Present_value  , No_Units ,0 , 100, 0, 100,Value indicating the week number in the , </v>
      </c>
      <c r="AF24" t="str">
        <f t="shared" si="0"/>
        <v/>
      </c>
    </row>
    <row r="25" spans="1:32" x14ac:dyDescent="0.25">
      <c r="A25" s="52" t="str">
        <f t="shared" si="4"/>
        <v>0x01</v>
      </c>
      <c r="B25" s="4">
        <v>5</v>
      </c>
      <c r="C25" s="8">
        <f t="shared" si="6"/>
        <v>5</v>
      </c>
      <c r="D25" t="s">
        <v>101</v>
      </c>
      <c r="E25" t="s">
        <v>3</v>
      </c>
      <c r="G25" s="4">
        <f t="shared" si="7"/>
        <v>4</v>
      </c>
      <c r="K25" t="s">
        <v>1249</v>
      </c>
      <c r="Y25" s="32" t="str">
        <f t="shared" si="5"/>
        <v>000</v>
      </c>
      <c r="Z25" s="30" t="str">
        <f t="shared" si="1"/>
        <v>Av</v>
      </c>
      <c r="AA25" s="31">
        <f t="shared" si="2"/>
        <v>4</v>
      </c>
      <c r="AB25" s="29" t="str">
        <f t="shared" si="3"/>
        <v xml:space="preserve">0x01_DSTStartDow , DA_Av ,004 ,Av ,004 , Server ,vHunterAcc2 , Present_value  , No_Units ,0 , 100, 0, 100,Value indicating the Day of Week to sta , </v>
      </c>
      <c r="AF25" t="str">
        <f t="shared" si="0"/>
        <v/>
      </c>
    </row>
    <row r="26" spans="1:32" x14ac:dyDescent="0.25">
      <c r="A26" s="52" t="str">
        <f t="shared" si="4"/>
        <v>0x01</v>
      </c>
      <c r="B26" s="4">
        <v>6</v>
      </c>
      <c r="C26" s="8">
        <f t="shared" si="6"/>
        <v>6</v>
      </c>
      <c r="D26" t="s">
        <v>102</v>
      </c>
      <c r="E26" t="s">
        <v>3</v>
      </c>
      <c r="G26" s="4">
        <f t="shared" si="7"/>
        <v>5</v>
      </c>
      <c r="K26" t="s">
        <v>1250</v>
      </c>
      <c r="Y26" s="32" t="str">
        <f t="shared" si="5"/>
        <v>000</v>
      </c>
      <c r="Z26" s="30" t="str">
        <f t="shared" si="1"/>
        <v>Av</v>
      </c>
      <c r="AA26" s="31">
        <f t="shared" si="2"/>
        <v>5</v>
      </c>
      <c r="AB26" s="29" t="str">
        <f t="shared" si="3"/>
        <v xml:space="preserve">0x01_DSTStartMonth , DA_Av ,005 ,Av ,005 , Server ,vHunterAcc2 , Present_value  , No_Units ,0 , 100, 0, 100,Value indicating the month to start DST , </v>
      </c>
      <c r="AF26" t="str">
        <f t="shared" si="0"/>
        <v/>
      </c>
    </row>
    <row r="27" spans="1:32" x14ac:dyDescent="0.25">
      <c r="A27" s="52" t="str">
        <f t="shared" si="4"/>
        <v>0x01</v>
      </c>
      <c r="B27" s="4">
        <v>7</v>
      </c>
      <c r="C27" s="8">
        <f t="shared" si="6"/>
        <v>7</v>
      </c>
      <c r="D27" t="s">
        <v>103</v>
      </c>
      <c r="E27" t="s">
        <v>3</v>
      </c>
      <c r="G27" s="4">
        <f t="shared" si="7"/>
        <v>6</v>
      </c>
      <c r="K27" t="s">
        <v>1251</v>
      </c>
      <c r="Y27" s="32" t="str">
        <f t="shared" si="5"/>
        <v>000</v>
      </c>
      <c r="Z27" s="30" t="str">
        <f t="shared" si="1"/>
        <v>Av</v>
      </c>
      <c r="AA27" s="31">
        <f t="shared" si="2"/>
        <v>6</v>
      </c>
      <c r="AB27" s="29" t="str">
        <f t="shared" si="3"/>
        <v xml:space="preserve">0x01_DSTEndWeek , DA_Av ,006 ,Av ,006 , Server ,vHunterAcc2 , Present_value  , No_Units ,0 , 100, 0, 100,Value indicating the week number in the , </v>
      </c>
      <c r="AF27" t="str">
        <f t="shared" si="0"/>
        <v/>
      </c>
    </row>
    <row r="28" spans="1:32" x14ac:dyDescent="0.25">
      <c r="A28" s="52" t="str">
        <f t="shared" si="4"/>
        <v>0x01</v>
      </c>
      <c r="B28" s="4">
        <v>8</v>
      </c>
      <c r="C28" s="8">
        <f t="shared" si="6"/>
        <v>8</v>
      </c>
      <c r="D28" t="s">
        <v>104</v>
      </c>
      <c r="E28" t="s">
        <v>3</v>
      </c>
      <c r="G28" s="4">
        <f t="shared" si="7"/>
        <v>7</v>
      </c>
      <c r="K28" t="s">
        <v>1252</v>
      </c>
      <c r="Y28" s="32" t="str">
        <f t="shared" si="5"/>
        <v>000</v>
      </c>
      <c r="Z28" s="30" t="str">
        <f t="shared" si="1"/>
        <v>Av</v>
      </c>
      <c r="AA28" s="31">
        <f t="shared" si="2"/>
        <v>7</v>
      </c>
      <c r="AB28" s="29" t="str">
        <f t="shared" si="3"/>
        <v xml:space="preserve">0x01_DSTEndDOW , DA_Av ,007 ,Av ,007 , Server ,vHunterAcc2 , Present_value  , No_Units ,0 , 100, 0, 100,Value indicating the Day of Week to end , </v>
      </c>
      <c r="AF28" t="str">
        <f t="shared" si="0"/>
        <v/>
      </c>
    </row>
    <row r="29" spans="1:32" x14ac:dyDescent="0.25">
      <c r="A29" s="52" t="str">
        <f t="shared" si="4"/>
        <v>0x01</v>
      </c>
      <c r="B29" s="4">
        <v>9</v>
      </c>
      <c r="C29" s="8">
        <f t="shared" si="6"/>
        <v>9</v>
      </c>
      <c r="D29" t="s">
        <v>105</v>
      </c>
      <c r="E29" t="s">
        <v>3</v>
      </c>
      <c r="G29" s="4">
        <f t="shared" si="7"/>
        <v>8</v>
      </c>
      <c r="K29" t="s">
        <v>1253</v>
      </c>
      <c r="Y29" s="32" t="str">
        <f t="shared" si="5"/>
        <v>000</v>
      </c>
      <c r="Z29" s="30" t="str">
        <f t="shared" si="1"/>
        <v>Av</v>
      </c>
      <c r="AA29" s="31">
        <f t="shared" si="2"/>
        <v>8</v>
      </c>
      <c r="AB29" s="29" t="str">
        <f t="shared" si="3"/>
        <v xml:space="preserve">0x01_DSTEndMonth , DA_Av ,008 ,Av ,008 , Server ,vHunterAcc2 , Present_value  , No_Units ,0 , 100, 0, 100,Value indicating the month to end DST.R , </v>
      </c>
      <c r="AF29" t="str">
        <f t="shared" si="0"/>
        <v/>
      </c>
    </row>
    <row r="30" spans="1:32" x14ac:dyDescent="0.25">
      <c r="A30" s="52" t="str">
        <f t="shared" si="4"/>
        <v>0x01</v>
      </c>
      <c r="B30" s="4">
        <v>10</v>
      </c>
      <c r="C30" s="8">
        <f t="shared" si="6"/>
        <v>10</v>
      </c>
      <c r="D30" t="s">
        <v>106</v>
      </c>
      <c r="E30" t="s">
        <v>3</v>
      </c>
      <c r="G30" s="4">
        <f t="shared" si="7"/>
        <v>9</v>
      </c>
      <c r="K30" t="s">
        <v>1254</v>
      </c>
      <c r="Y30" s="32" t="str">
        <f t="shared" si="5"/>
        <v>000</v>
      </c>
      <c r="Z30" s="30" t="str">
        <f t="shared" si="1"/>
        <v>Av</v>
      </c>
      <c r="AA30" s="31">
        <f t="shared" si="2"/>
        <v>9</v>
      </c>
      <c r="AB30" s="29" t="str">
        <f t="shared" si="3"/>
        <v xml:space="preserve">0x01_Language , DA_Av ,009 ,Av ,009 , Server ,vHunterAcc2 , Present_value  , No_Units ,0 , 100, 0, 100,Enumeratred Language. Range is 0 to 5.  , </v>
      </c>
      <c r="AF30" t="str">
        <f t="shared" si="0"/>
        <v/>
      </c>
    </row>
    <row r="31" spans="1:32" x14ac:dyDescent="0.25">
      <c r="A31" s="52" t="str">
        <f t="shared" si="4"/>
        <v>0x01</v>
      </c>
      <c r="B31" s="4">
        <v>11</v>
      </c>
      <c r="C31" s="8">
        <f t="shared" si="6"/>
        <v>11</v>
      </c>
      <c r="D31" t="s">
        <v>107</v>
      </c>
      <c r="E31" t="s">
        <v>3</v>
      </c>
      <c r="G31" s="4">
        <f t="shared" si="7"/>
        <v>10</v>
      </c>
      <c r="K31" t="s">
        <v>1255</v>
      </c>
      <c r="Y31" s="32" t="str">
        <f t="shared" si="5"/>
        <v>000</v>
      </c>
      <c r="Z31" s="30" t="str">
        <f t="shared" si="1"/>
        <v>Av</v>
      </c>
      <c r="AA31" s="31">
        <f t="shared" si="2"/>
        <v>10</v>
      </c>
      <c r="AB31" s="29" t="str">
        <f t="shared" si="3"/>
        <v xml:space="preserve">0x01_TimeFormat , DA_Av ,010 ,Av ,010 , Server ,vHunterAcc2 , Present_value  , No_Units ,0 , 100, 0, 100,Value indicating the time format to be  , </v>
      </c>
      <c r="AF31" t="str">
        <f t="shared" si="0"/>
        <v/>
      </c>
    </row>
    <row r="32" spans="1:32" x14ac:dyDescent="0.25">
      <c r="A32" s="52" t="str">
        <f t="shared" si="4"/>
        <v>0x01</v>
      </c>
      <c r="B32" s="4">
        <v>12</v>
      </c>
      <c r="C32" s="8">
        <f t="shared" si="6"/>
        <v>12</v>
      </c>
      <c r="D32" t="s">
        <v>108</v>
      </c>
      <c r="E32" t="s">
        <v>3</v>
      </c>
      <c r="G32" s="4">
        <f t="shared" si="7"/>
        <v>11</v>
      </c>
      <c r="K32" t="s">
        <v>1256</v>
      </c>
      <c r="Y32" s="32" t="str">
        <f t="shared" si="5"/>
        <v>000</v>
      </c>
      <c r="Z32" s="30" t="str">
        <f t="shared" si="1"/>
        <v>Av</v>
      </c>
      <c r="AA32" s="31">
        <f t="shared" si="2"/>
        <v>11</v>
      </c>
      <c r="AB32" s="29" t="str">
        <f t="shared" si="3"/>
        <v xml:space="preserve">0x01_DateFormat , DA_Av ,011 ,Av ,011 , Server ,vHunterAcc2 , Present_value  , No_Units ,0 , 100, 0, 100,Value indicating the date format to be  , </v>
      </c>
      <c r="AF32" t="str">
        <f t="shared" si="0"/>
        <v/>
      </c>
    </row>
    <row r="33" spans="1:32" x14ac:dyDescent="0.25">
      <c r="A33" s="52" t="str">
        <f t="shared" si="4"/>
        <v>0x01</v>
      </c>
      <c r="B33" s="4">
        <v>13</v>
      </c>
      <c r="C33" s="8">
        <f t="shared" si="6"/>
        <v>13</v>
      </c>
      <c r="D33" t="s">
        <v>109</v>
      </c>
      <c r="E33" t="s">
        <v>3</v>
      </c>
      <c r="G33" s="4">
        <f t="shared" si="7"/>
        <v>12</v>
      </c>
      <c r="K33" t="s">
        <v>1257</v>
      </c>
      <c r="Y33" s="32" t="str">
        <f t="shared" si="5"/>
        <v>000</v>
      </c>
      <c r="Z33" s="30" t="str">
        <f t="shared" si="1"/>
        <v>Av</v>
      </c>
      <c r="AA33" s="31">
        <f t="shared" si="2"/>
        <v>12</v>
      </c>
      <c r="AB33" s="29" t="str">
        <f t="shared" si="3"/>
        <v xml:space="preserve">0x01_Units , DA_Av ,012 ,Av ,012 , Server ,vHunterAcc2 , Present_value  , No_Units ,0 , 100, 0, 100,Value indicating the measurements units , </v>
      </c>
      <c r="AF33" t="str">
        <f t="shared" si="0"/>
        <v/>
      </c>
    </row>
    <row r="34" spans="1:32" x14ac:dyDescent="0.25">
      <c r="A34" s="52" t="str">
        <f t="shared" si="4"/>
        <v>0x01</v>
      </c>
      <c r="B34" s="4">
        <v>14</v>
      </c>
      <c r="C34" s="8">
        <f t="shared" si="6"/>
        <v>14</v>
      </c>
      <c r="D34" t="s">
        <v>110</v>
      </c>
      <c r="E34" t="s">
        <v>3</v>
      </c>
      <c r="G34" s="4">
        <f t="shared" si="7"/>
        <v>13</v>
      </c>
      <c r="K34" t="s">
        <v>182</v>
      </c>
      <c r="Y34" s="32" t="str">
        <f t="shared" si="5"/>
        <v>000</v>
      </c>
      <c r="Z34" s="30" t="str">
        <f t="shared" si="1"/>
        <v>Av</v>
      </c>
      <c r="AA34" s="31">
        <f t="shared" si="2"/>
        <v>13</v>
      </c>
      <c r="AB34" s="29" t="str">
        <f t="shared" si="3"/>
        <v xml:space="preserve">0x01_ReportLevel , DA_Av ,013 ,Av ,013 , Server ,vHunterAcc2 , Present_value  , No_Units ,0 , 100, 0, 100,Report Level for reporting controller a , </v>
      </c>
      <c r="AF34" t="str">
        <f t="shared" si="0"/>
        <v/>
      </c>
    </row>
    <row r="35" spans="1:32" x14ac:dyDescent="0.25">
      <c r="A35" s="52" t="str">
        <f t="shared" si="4"/>
        <v>0x01</v>
      </c>
      <c r="B35" s="4">
        <v>15</v>
      </c>
      <c r="C35" s="8">
        <f t="shared" si="6"/>
        <v>15</v>
      </c>
      <c r="D35" t="s">
        <v>111</v>
      </c>
      <c r="E35" t="s">
        <v>3</v>
      </c>
      <c r="G35" s="4">
        <f t="shared" si="7"/>
        <v>14</v>
      </c>
      <c r="K35" t="s">
        <v>183</v>
      </c>
      <c r="Y35" s="32" t="str">
        <f t="shared" si="5"/>
        <v>000</v>
      </c>
      <c r="Z35" s="30" t="str">
        <f t="shared" si="1"/>
        <v>Av</v>
      </c>
      <c r="AA35" s="31">
        <f t="shared" si="2"/>
        <v>14</v>
      </c>
      <c r="AB35" s="29" t="str">
        <f t="shared" si="3"/>
        <v xml:space="preserve">0x01_ReportInterval , DA_Av ,014 ,Av ,014 , Server ,vHunterAcc2 , Present_value  , No_Units ,0 , 100, 0, 100,Set Interval in seconds that the contro , </v>
      </c>
      <c r="AF35" t="str">
        <f t="shared" si="0"/>
        <v/>
      </c>
    </row>
    <row r="36" spans="1:32" x14ac:dyDescent="0.25">
      <c r="B36" s="12"/>
      <c r="C36" s="8"/>
      <c r="Y36" s="32" t="str">
        <f t="shared" si="5"/>
        <v>000</v>
      </c>
      <c r="Z36" s="30" t="str">
        <f t="shared" si="1"/>
        <v xml:space="preserve"> </v>
      </c>
      <c r="AA36" s="31" t="str">
        <f t="shared" si="2"/>
        <v xml:space="preserve"> </v>
      </c>
      <c r="AB36" s="29" t="str">
        <f t="shared" si="3"/>
        <v/>
      </c>
      <c r="AF36" t="str">
        <f t="shared" si="0"/>
        <v/>
      </c>
    </row>
    <row r="37" spans="1:32" ht="21" x14ac:dyDescent="0.35">
      <c r="A37" s="51" t="s">
        <v>72</v>
      </c>
      <c r="B37" s="8"/>
      <c r="C37" s="8"/>
      <c r="Y37" s="32" t="str">
        <f t="shared" si="5"/>
        <v>000</v>
      </c>
      <c r="Z37" s="30" t="str">
        <f t="shared" si="1"/>
        <v xml:space="preserve"> </v>
      </c>
      <c r="AA37" s="31" t="str">
        <f t="shared" si="2"/>
        <v xml:space="preserve"> </v>
      </c>
      <c r="AB37" s="29" t="str">
        <f t="shared" si="3"/>
        <v/>
      </c>
      <c r="AF37" t="str">
        <f t="shared" si="0"/>
        <v xml:space="preserve">0x02 – REPORT FIELD CONTROLLER GLOBALS </v>
      </c>
    </row>
    <row r="38" spans="1:32" ht="14.45" customHeight="1" x14ac:dyDescent="0.25">
      <c r="A38" s="45"/>
      <c r="B38" s="42" t="s">
        <v>1337</v>
      </c>
      <c r="C38" s="45"/>
      <c r="D38" s="45"/>
      <c r="E38" s="15"/>
      <c r="F38" s="16"/>
      <c r="G38" s="16"/>
      <c r="H38" s="14"/>
      <c r="I38" s="14"/>
      <c r="J38" s="15"/>
      <c r="Y38" s="32" t="str">
        <f t="shared" si="5"/>
        <v>000</v>
      </c>
      <c r="AF38" t="str">
        <f t="shared" si="0"/>
        <v/>
      </c>
    </row>
    <row r="39" spans="1:32" ht="14.45" customHeight="1" x14ac:dyDescent="0.25">
      <c r="A39" s="45"/>
      <c r="B39" s="42" t="s">
        <v>1339</v>
      </c>
      <c r="C39" s="45"/>
      <c r="D39" s="45"/>
      <c r="E39" s="15"/>
      <c r="F39" s="16"/>
      <c r="G39" s="16"/>
      <c r="H39" s="14"/>
      <c r="I39" s="14"/>
      <c r="J39" s="15"/>
      <c r="Y39" s="32" t="str">
        <f t="shared" si="5"/>
        <v>000</v>
      </c>
      <c r="AF39" t="str">
        <f t="shared" si="0"/>
        <v/>
      </c>
    </row>
    <row r="40" spans="1:32" x14ac:dyDescent="0.25">
      <c r="A40" s="1"/>
      <c r="B40" s="72" t="s">
        <v>84</v>
      </c>
      <c r="C40" s="73"/>
      <c r="D40" s="73"/>
      <c r="E40" s="73"/>
      <c r="F40" s="23"/>
      <c r="G40" s="23"/>
      <c r="H40" s="24"/>
      <c r="I40" s="24"/>
      <c r="J40" s="50"/>
      <c r="Y40" s="32" t="str">
        <f t="shared" si="5"/>
        <v>000</v>
      </c>
      <c r="Z40" s="30" t="str">
        <f t="shared" ref="Z40:Z66" si="8">IF(ISNUMBER(F40),"Bv",IF(ISNUMBER(G40),"Av",IF(ISNUMBER(H40),"Bi",IF(ISNUMBER(I40),"Ai"," "))))</f>
        <v xml:space="preserve"> </v>
      </c>
      <c r="AA40" s="31" t="str">
        <f t="shared" ref="AA40:AA66" si="9">IF(ISNUMBER(F40),F40,IF(ISNUMBER(G40),G40,IF(ISNUMBER(H40),H40,IF(ISNUMBER(I40),I40," "))))</f>
        <v xml:space="preserve"> </v>
      </c>
      <c r="AB40" s="29" t="str">
        <f t="shared" ref="AB40:AB66" si="10">IF(ISNUMBER(AA40),MID(A40,1,4)&amp;"_"&amp;J40&amp;D40&amp;" , DA_"&amp;Z40&amp;" ,"&amp;TEXT(AA40,Y40)&amp;" ,"&amp;Z40&amp;" ,"&amp;TEXT(AA40,Y40)&amp;" , Server ,vHunterAcc2 , Present_value  , No_Units ,0 , 100, 0, 100,"&amp;MID(K40,1,39)&amp;" , ","")</f>
        <v/>
      </c>
      <c r="AF40" t="str">
        <f t="shared" si="0"/>
        <v/>
      </c>
    </row>
    <row r="41" spans="1:32" x14ac:dyDescent="0.25">
      <c r="A41" s="1"/>
      <c r="B41" s="72" t="s">
        <v>67</v>
      </c>
      <c r="C41" s="73"/>
      <c r="D41" s="73"/>
      <c r="E41" s="73"/>
      <c r="F41" s="23"/>
      <c r="G41" s="23"/>
      <c r="H41" s="24"/>
      <c r="I41" s="24"/>
      <c r="J41" s="50"/>
      <c r="Y41" s="32" t="str">
        <f t="shared" si="5"/>
        <v>000</v>
      </c>
      <c r="Z41" s="30" t="str">
        <f t="shared" si="8"/>
        <v xml:space="preserve"> </v>
      </c>
      <c r="AA41" s="31" t="str">
        <f t="shared" si="9"/>
        <v xml:space="preserve"> </v>
      </c>
      <c r="AB41" s="29" t="str">
        <f t="shared" si="10"/>
        <v/>
      </c>
      <c r="AF41" t="str">
        <f t="shared" si="0"/>
        <v/>
      </c>
    </row>
    <row r="42" spans="1:32" x14ac:dyDescent="0.25">
      <c r="A42" s="1"/>
      <c r="B42" s="8"/>
      <c r="C42" s="8"/>
      <c r="Y42" s="32" t="str">
        <f t="shared" si="5"/>
        <v>000</v>
      </c>
      <c r="Z42" s="30" t="str">
        <f t="shared" si="8"/>
        <v xml:space="preserve"> </v>
      </c>
      <c r="AA42" s="31" t="str">
        <f t="shared" si="9"/>
        <v xml:space="preserve"> </v>
      </c>
      <c r="AB42" s="29" t="str">
        <f t="shared" si="10"/>
        <v/>
      </c>
      <c r="AF42" t="str">
        <f t="shared" si="0"/>
        <v/>
      </c>
    </row>
    <row r="43" spans="1:32" x14ac:dyDescent="0.25">
      <c r="A43" s="1"/>
      <c r="B43" s="9" t="s">
        <v>38</v>
      </c>
      <c r="C43" s="8"/>
      <c r="Y43" s="32" t="str">
        <f t="shared" si="5"/>
        <v>000</v>
      </c>
      <c r="Z43" s="30" t="str">
        <f t="shared" si="8"/>
        <v xml:space="preserve"> </v>
      </c>
      <c r="AA43" s="31" t="str">
        <f t="shared" si="9"/>
        <v xml:space="preserve"> </v>
      </c>
      <c r="AB43" s="29" t="str">
        <f t="shared" si="10"/>
        <v/>
      </c>
      <c r="AF43" t="str">
        <f t="shared" si="0"/>
        <v/>
      </c>
    </row>
    <row r="44" spans="1:32" x14ac:dyDescent="0.25">
      <c r="B44" s="9" t="s">
        <v>34</v>
      </c>
      <c r="C44" s="9" t="s">
        <v>35</v>
      </c>
      <c r="D44" s="2" t="s">
        <v>36</v>
      </c>
      <c r="E44" s="2" t="s">
        <v>37</v>
      </c>
      <c r="J44" s="2"/>
      <c r="K44" s="2" t="s">
        <v>130</v>
      </c>
      <c r="Y44" s="32" t="str">
        <f t="shared" si="5"/>
        <v>000</v>
      </c>
      <c r="Z44" s="30" t="str">
        <f t="shared" si="8"/>
        <v xml:space="preserve"> </v>
      </c>
      <c r="AA44" s="31" t="str">
        <f t="shared" si="9"/>
        <v xml:space="preserve"> </v>
      </c>
      <c r="AB44" s="29" t="str">
        <f t="shared" si="10"/>
        <v/>
      </c>
      <c r="AF44" t="str">
        <f t="shared" si="0"/>
        <v/>
      </c>
    </row>
    <row r="45" spans="1:32" x14ac:dyDescent="0.25">
      <c r="A45" t="s">
        <v>47</v>
      </c>
      <c r="B45" s="3">
        <v>0</v>
      </c>
      <c r="C45" s="8">
        <v>1</v>
      </c>
      <c r="D45" t="s">
        <v>69</v>
      </c>
      <c r="E45" t="s">
        <v>45</v>
      </c>
      <c r="I45" s="3">
        <v>0</v>
      </c>
      <c r="K45" t="s">
        <v>184</v>
      </c>
      <c r="Y45" s="32" t="str">
        <f t="shared" si="5"/>
        <v>000</v>
      </c>
      <c r="Z45" s="30" t="str">
        <f t="shared" si="8"/>
        <v>Ai</v>
      </c>
      <c r="AA45" s="31">
        <f t="shared" si="9"/>
        <v>0</v>
      </c>
      <c r="AB45" s="29" t="str">
        <f t="shared" si="10"/>
        <v xml:space="preserve">0x02_FwVers , DA_Ai ,000 ,Ai ,000 , Server ,vHunterAcc2 , Present_value  , No_Units ,0 , 100, 0, 100,Integer value of firmware version times , </v>
      </c>
      <c r="AF45" t="str">
        <f t="shared" si="0"/>
        <v/>
      </c>
    </row>
    <row r="46" spans="1:32" x14ac:dyDescent="0.25">
      <c r="A46" s="52" t="str">
        <f t="shared" ref="A46:A64" si="11">A45</f>
        <v>0x02</v>
      </c>
      <c r="B46" s="3">
        <v>1</v>
      </c>
      <c r="C46" s="8">
        <v>2</v>
      </c>
      <c r="D46" t="s">
        <v>7</v>
      </c>
      <c r="E46" t="s">
        <v>3</v>
      </c>
      <c r="I46" s="3">
        <f t="shared" ref="I46:I64" si="12">I45+1</f>
        <v>1</v>
      </c>
      <c r="K46" t="s">
        <v>185</v>
      </c>
      <c r="Y46" s="32" t="str">
        <f t="shared" si="5"/>
        <v>000</v>
      </c>
      <c r="Z46" s="30" t="str">
        <f t="shared" si="8"/>
        <v>Ai</v>
      </c>
      <c r="AA46" s="31">
        <f t="shared" si="9"/>
        <v>1</v>
      </c>
      <c r="AB46" s="29" t="str">
        <f t="shared" si="10"/>
        <v xml:space="preserve">0x02_EngRev , DA_Ai ,001 ,Ai ,001 , Server ,vHunterAcc2 , Present_value  , No_Units ,0 , 100, 0, 100,Integer value of firmware Engineering R , </v>
      </c>
      <c r="AF46" t="str">
        <f t="shared" si="0"/>
        <v/>
      </c>
    </row>
    <row r="47" spans="1:32" x14ac:dyDescent="0.25">
      <c r="A47" s="52" t="str">
        <f t="shared" si="11"/>
        <v>0x02</v>
      </c>
      <c r="B47" s="3">
        <v>2</v>
      </c>
      <c r="C47" s="8">
        <v>3</v>
      </c>
      <c r="D47" t="s">
        <v>6</v>
      </c>
      <c r="E47" t="s">
        <v>45</v>
      </c>
      <c r="I47" s="3">
        <f t="shared" si="12"/>
        <v>2</v>
      </c>
      <c r="K47" t="s">
        <v>1258</v>
      </c>
      <c r="Y47" s="32" t="str">
        <f t="shared" si="5"/>
        <v>000</v>
      </c>
      <c r="Z47" s="30" t="str">
        <f t="shared" si="8"/>
        <v>Ai</v>
      </c>
      <c r="AA47" s="31">
        <f t="shared" si="9"/>
        <v>2</v>
      </c>
      <c r="AB47" s="29" t="str">
        <f t="shared" si="10"/>
        <v xml:space="preserve">0x02_Size , DA_Ai ,002 ,Ai ,002 , Server ,vHunterAcc2 , Present_value  , No_Units ,0 , 100, 0, 100,Number of stations detected in the cont , </v>
      </c>
      <c r="AF47" t="str">
        <f t="shared" si="0"/>
        <v/>
      </c>
    </row>
    <row r="48" spans="1:32" x14ac:dyDescent="0.25">
      <c r="A48" s="52" t="str">
        <f t="shared" si="11"/>
        <v>0x02</v>
      </c>
      <c r="B48" s="3">
        <v>3</v>
      </c>
      <c r="C48" s="8">
        <v>4</v>
      </c>
      <c r="D48" t="s">
        <v>97</v>
      </c>
      <c r="E48" t="s">
        <v>44</v>
      </c>
      <c r="I48" s="3">
        <f t="shared" si="12"/>
        <v>3</v>
      </c>
      <c r="K48" t="s">
        <v>186</v>
      </c>
      <c r="Y48" s="32" t="str">
        <f t="shared" si="5"/>
        <v>000</v>
      </c>
      <c r="Z48" s="30" t="str">
        <f t="shared" si="8"/>
        <v>Ai</v>
      </c>
      <c r="AA48" s="31">
        <f t="shared" si="9"/>
        <v>3</v>
      </c>
      <c r="AB48" s="29" t="str">
        <f t="shared" si="10"/>
        <v xml:space="preserve">0x02_UnixTime , DA_Ai ,003 ,Ai ,003 , Server ,vHunterAcc2 , Present_value  , No_Units ,0 , 100, 0, 100,Unsigned value representing the current , </v>
      </c>
      <c r="AF48" t="str">
        <f t="shared" si="0"/>
        <v/>
      </c>
    </row>
    <row r="49" spans="1:32" x14ac:dyDescent="0.25">
      <c r="A49" s="52" t="str">
        <f t="shared" si="11"/>
        <v>0x02</v>
      </c>
      <c r="B49" s="3">
        <v>4</v>
      </c>
      <c r="C49" s="8">
        <v>5</v>
      </c>
      <c r="D49" t="s">
        <v>98</v>
      </c>
      <c r="E49" t="s">
        <v>3</v>
      </c>
      <c r="I49" s="3">
        <f t="shared" si="12"/>
        <v>4</v>
      </c>
      <c r="K49" t="s">
        <v>1259</v>
      </c>
      <c r="Y49" s="32" t="str">
        <f t="shared" si="5"/>
        <v>000</v>
      </c>
      <c r="Z49" s="30" t="str">
        <f t="shared" si="8"/>
        <v>Ai</v>
      </c>
      <c r="AA49" s="31">
        <f t="shared" si="9"/>
        <v>4</v>
      </c>
      <c r="AB49" s="29" t="str">
        <f t="shared" si="10"/>
        <v xml:space="preserve">0x02_DSTEnable , DA_Ai ,004 ,Ai ,004 , Server ,vHunterAcc2 , Present_value  , No_Units ,0 , 100, 0, 100,Value indicating whether or not DST is  , </v>
      </c>
      <c r="AF49" t="str">
        <f t="shared" si="0"/>
        <v/>
      </c>
    </row>
    <row r="50" spans="1:32" x14ac:dyDescent="0.25">
      <c r="A50" s="52" t="str">
        <f t="shared" si="11"/>
        <v>0x02</v>
      </c>
      <c r="B50" s="3">
        <v>5</v>
      </c>
      <c r="C50" s="8">
        <v>6</v>
      </c>
      <c r="D50" t="s">
        <v>99</v>
      </c>
      <c r="E50" t="s">
        <v>45</v>
      </c>
      <c r="I50" s="3">
        <f t="shared" si="12"/>
        <v>5</v>
      </c>
      <c r="K50" t="s">
        <v>187</v>
      </c>
      <c r="Y50" s="32" t="str">
        <f t="shared" si="5"/>
        <v>000</v>
      </c>
      <c r="Z50" s="30" t="str">
        <f t="shared" si="8"/>
        <v>Ai</v>
      </c>
      <c r="AA50" s="31">
        <f t="shared" si="9"/>
        <v>5</v>
      </c>
      <c r="AB50" s="29" t="str">
        <f t="shared" si="10"/>
        <v xml:space="preserve">0x02_DSTTime , DA_Ai ,005 ,Ai ,005 , Server ,vHunterAcc2 , Present_value  , No_Units ,0 , 100, 0, 100,Value indicating the time in to start/e , </v>
      </c>
      <c r="AF50" t="str">
        <f t="shared" si="0"/>
        <v/>
      </c>
    </row>
    <row r="51" spans="1:32" x14ac:dyDescent="0.25">
      <c r="A51" s="52" t="str">
        <f t="shared" si="11"/>
        <v>0x02</v>
      </c>
      <c r="B51" s="3">
        <v>6</v>
      </c>
      <c r="C51" s="8">
        <v>7</v>
      </c>
      <c r="D51" t="s">
        <v>100</v>
      </c>
      <c r="E51" t="s">
        <v>3</v>
      </c>
      <c r="I51" s="3">
        <f t="shared" si="12"/>
        <v>6</v>
      </c>
      <c r="K51" t="s">
        <v>1260</v>
      </c>
      <c r="Y51" s="32" t="str">
        <f t="shared" si="5"/>
        <v>000</v>
      </c>
      <c r="Z51" s="30" t="str">
        <f t="shared" si="8"/>
        <v>Ai</v>
      </c>
      <c r="AA51" s="31">
        <f t="shared" si="9"/>
        <v>6</v>
      </c>
      <c r="AB51" s="29" t="str">
        <f t="shared" si="10"/>
        <v xml:space="preserve">0x02_DSTStartWeek , DA_Ai ,006 ,Ai ,006 , Server ,vHunterAcc2 , Present_value  , No_Units ,0 , 100, 0, 100,Value indicating the week number in the , </v>
      </c>
      <c r="AF51" t="str">
        <f t="shared" si="0"/>
        <v/>
      </c>
    </row>
    <row r="52" spans="1:32" x14ac:dyDescent="0.25">
      <c r="A52" s="52" t="str">
        <f t="shared" si="11"/>
        <v>0x02</v>
      </c>
      <c r="B52" s="3">
        <v>7</v>
      </c>
      <c r="C52" s="8">
        <v>8</v>
      </c>
      <c r="D52" t="s">
        <v>114</v>
      </c>
      <c r="E52" t="s">
        <v>3</v>
      </c>
      <c r="I52" s="3">
        <f t="shared" si="12"/>
        <v>7</v>
      </c>
      <c r="K52" t="s">
        <v>1249</v>
      </c>
      <c r="Y52" s="32" t="str">
        <f t="shared" si="5"/>
        <v>000</v>
      </c>
      <c r="Z52" s="30" t="str">
        <f t="shared" si="8"/>
        <v>Ai</v>
      </c>
      <c r="AA52" s="31">
        <f t="shared" si="9"/>
        <v>7</v>
      </c>
      <c r="AB52" s="29" t="str">
        <f t="shared" si="10"/>
        <v xml:space="preserve">0x02_DSTStartDOW , DA_Ai ,007 ,Ai ,007 , Server ,vHunterAcc2 , Present_value  , No_Units ,0 , 100, 0, 100,Value indicating the Day of Week to sta , </v>
      </c>
      <c r="AF52" t="str">
        <f t="shared" si="0"/>
        <v/>
      </c>
    </row>
    <row r="53" spans="1:32" x14ac:dyDescent="0.25">
      <c r="A53" s="52" t="str">
        <f t="shared" si="11"/>
        <v>0x02</v>
      </c>
      <c r="B53" s="3">
        <v>8</v>
      </c>
      <c r="C53" s="8">
        <v>9</v>
      </c>
      <c r="D53" t="s">
        <v>102</v>
      </c>
      <c r="E53" t="s">
        <v>3</v>
      </c>
      <c r="I53" s="3">
        <f t="shared" si="12"/>
        <v>8</v>
      </c>
      <c r="K53" t="s">
        <v>1250</v>
      </c>
      <c r="Y53" s="32" t="str">
        <f t="shared" si="5"/>
        <v>000</v>
      </c>
      <c r="Z53" s="30" t="str">
        <f t="shared" si="8"/>
        <v>Ai</v>
      </c>
      <c r="AA53" s="31">
        <f t="shared" si="9"/>
        <v>8</v>
      </c>
      <c r="AB53" s="29" t="str">
        <f t="shared" si="10"/>
        <v xml:space="preserve">0x02_DSTStartMonth , DA_Ai ,008 ,Ai ,008 , Server ,vHunterAcc2 , Present_value  , No_Units ,0 , 100, 0, 100,Value indicating the month to start DST , </v>
      </c>
      <c r="AF53" t="str">
        <f t="shared" si="0"/>
        <v/>
      </c>
    </row>
    <row r="54" spans="1:32" x14ac:dyDescent="0.25">
      <c r="A54" s="52" t="str">
        <f t="shared" si="11"/>
        <v>0x02</v>
      </c>
      <c r="B54" s="3">
        <v>9</v>
      </c>
      <c r="C54" s="8">
        <v>10</v>
      </c>
      <c r="D54" t="s">
        <v>103</v>
      </c>
      <c r="E54" t="s">
        <v>3</v>
      </c>
      <c r="I54" s="3">
        <f t="shared" si="12"/>
        <v>9</v>
      </c>
      <c r="K54" t="s">
        <v>1251</v>
      </c>
      <c r="Y54" s="32" t="str">
        <f t="shared" si="5"/>
        <v>000</v>
      </c>
      <c r="Z54" s="30" t="str">
        <f t="shared" si="8"/>
        <v>Ai</v>
      </c>
      <c r="AA54" s="31">
        <f t="shared" si="9"/>
        <v>9</v>
      </c>
      <c r="AB54" s="29" t="str">
        <f t="shared" si="10"/>
        <v xml:space="preserve">0x02_DSTEndWeek , DA_Ai ,009 ,Ai ,009 , Server ,vHunterAcc2 , Present_value  , No_Units ,0 , 100, 0, 100,Value indicating the week number in the , </v>
      </c>
      <c r="AF54" t="str">
        <f t="shared" si="0"/>
        <v/>
      </c>
    </row>
    <row r="55" spans="1:32" x14ac:dyDescent="0.25">
      <c r="A55" s="52" t="str">
        <f t="shared" si="11"/>
        <v>0x02</v>
      </c>
      <c r="B55" s="3">
        <v>10</v>
      </c>
      <c r="C55" s="8">
        <v>11</v>
      </c>
      <c r="D55" t="s">
        <v>104</v>
      </c>
      <c r="E55" t="s">
        <v>3</v>
      </c>
      <c r="I55" s="3">
        <f t="shared" si="12"/>
        <v>10</v>
      </c>
      <c r="K55" t="s">
        <v>1252</v>
      </c>
      <c r="Y55" s="32" t="str">
        <f t="shared" si="5"/>
        <v>000</v>
      </c>
      <c r="Z55" s="30" t="str">
        <f t="shared" si="8"/>
        <v>Ai</v>
      </c>
      <c r="AA55" s="31">
        <f t="shared" si="9"/>
        <v>10</v>
      </c>
      <c r="AB55" s="29" t="str">
        <f t="shared" si="10"/>
        <v xml:space="preserve">0x02_DSTEndDOW , DA_Ai ,010 ,Ai ,010 , Server ,vHunterAcc2 , Present_value  , No_Units ,0 , 100, 0, 100,Value indicating the Day of Week to end , </v>
      </c>
      <c r="AF55" t="str">
        <f t="shared" si="0"/>
        <v/>
      </c>
    </row>
    <row r="56" spans="1:32" x14ac:dyDescent="0.25">
      <c r="A56" s="52" t="str">
        <f t="shared" si="11"/>
        <v>0x02</v>
      </c>
      <c r="B56" s="3">
        <v>11</v>
      </c>
      <c r="C56" s="8">
        <v>12</v>
      </c>
      <c r="D56" t="s">
        <v>105</v>
      </c>
      <c r="E56" t="s">
        <v>3</v>
      </c>
      <c r="I56" s="3">
        <f t="shared" si="12"/>
        <v>11</v>
      </c>
      <c r="K56" t="s">
        <v>1253</v>
      </c>
      <c r="Y56" s="32" t="str">
        <f t="shared" si="5"/>
        <v>000</v>
      </c>
      <c r="Z56" s="30" t="str">
        <f t="shared" si="8"/>
        <v>Ai</v>
      </c>
      <c r="AA56" s="31">
        <f t="shared" si="9"/>
        <v>11</v>
      </c>
      <c r="AB56" s="29" t="str">
        <f t="shared" si="10"/>
        <v xml:space="preserve">0x02_DSTEndMonth , DA_Ai ,011 ,Ai ,011 , Server ,vHunterAcc2 , Present_value  , No_Units ,0 , 100, 0, 100,Value indicating the month to end DST.R , </v>
      </c>
      <c r="AF56" t="str">
        <f t="shared" si="0"/>
        <v/>
      </c>
    </row>
    <row r="57" spans="1:32" x14ac:dyDescent="0.25">
      <c r="A57" s="52" t="str">
        <f t="shared" si="11"/>
        <v>0x02</v>
      </c>
      <c r="B57" s="3">
        <v>12</v>
      </c>
      <c r="C57" s="8">
        <v>13</v>
      </c>
      <c r="D57" t="s">
        <v>106</v>
      </c>
      <c r="E57" t="s">
        <v>3</v>
      </c>
      <c r="I57" s="3">
        <f t="shared" si="12"/>
        <v>12</v>
      </c>
      <c r="K57" t="s">
        <v>1254</v>
      </c>
      <c r="Y57" s="32" t="str">
        <f t="shared" si="5"/>
        <v>000</v>
      </c>
      <c r="Z57" s="30" t="str">
        <f t="shared" si="8"/>
        <v>Ai</v>
      </c>
      <c r="AA57" s="31">
        <f t="shared" si="9"/>
        <v>12</v>
      </c>
      <c r="AB57" s="29" t="str">
        <f t="shared" si="10"/>
        <v xml:space="preserve">0x02_Language , DA_Ai ,012 ,Ai ,012 , Server ,vHunterAcc2 , Present_value  , No_Units ,0 , 100, 0, 100,Enumeratred Language. Range is 0 to 5.  , </v>
      </c>
      <c r="AF57" t="str">
        <f t="shared" si="0"/>
        <v/>
      </c>
    </row>
    <row r="58" spans="1:32" x14ac:dyDescent="0.25">
      <c r="A58" s="52" t="str">
        <f t="shared" si="11"/>
        <v>0x02</v>
      </c>
      <c r="B58" s="3">
        <v>13</v>
      </c>
      <c r="C58" s="8">
        <v>14</v>
      </c>
      <c r="D58" t="s">
        <v>107</v>
      </c>
      <c r="E58" t="s">
        <v>3</v>
      </c>
      <c r="I58" s="3">
        <f t="shared" si="12"/>
        <v>13</v>
      </c>
      <c r="K58" t="s">
        <v>1255</v>
      </c>
      <c r="Y58" s="32" t="str">
        <f t="shared" si="5"/>
        <v>000</v>
      </c>
      <c r="Z58" s="30" t="str">
        <f t="shared" si="8"/>
        <v>Ai</v>
      </c>
      <c r="AA58" s="31">
        <f t="shared" si="9"/>
        <v>13</v>
      </c>
      <c r="AB58" s="29" t="str">
        <f t="shared" si="10"/>
        <v xml:space="preserve">0x02_TimeFormat , DA_Ai ,013 ,Ai ,013 , Server ,vHunterAcc2 , Present_value  , No_Units ,0 , 100, 0, 100,Value indicating the time format to be  , </v>
      </c>
      <c r="AF58" t="str">
        <f t="shared" si="0"/>
        <v/>
      </c>
    </row>
    <row r="59" spans="1:32" x14ac:dyDescent="0.25">
      <c r="A59" s="52" t="str">
        <f t="shared" si="11"/>
        <v>0x02</v>
      </c>
      <c r="B59" s="3">
        <v>14</v>
      </c>
      <c r="C59" s="8">
        <v>15</v>
      </c>
      <c r="D59" t="s">
        <v>108</v>
      </c>
      <c r="E59" t="s">
        <v>3</v>
      </c>
      <c r="I59" s="3">
        <f t="shared" si="12"/>
        <v>14</v>
      </c>
      <c r="K59" t="s">
        <v>1256</v>
      </c>
      <c r="Y59" s="32" t="str">
        <f t="shared" si="5"/>
        <v>000</v>
      </c>
      <c r="Z59" s="30" t="str">
        <f t="shared" si="8"/>
        <v>Ai</v>
      </c>
      <c r="AA59" s="31">
        <f t="shared" si="9"/>
        <v>14</v>
      </c>
      <c r="AB59" s="29" t="str">
        <f t="shared" si="10"/>
        <v xml:space="preserve">0x02_DateFormat , DA_Ai ,014 ,Ai ,014 , Server ,vHunterAcc2 , Present_value  , No_Units ,0 , 100, 0, 100,Value indicating the date format to be  , </v>
      </c>
      <c r="AF59" t="str">
        <f t="shared" si="0"/>
        <v/>
      </c>
    </row>
    <row r="60" spans="1:32" x14ac:dyDescent="0.25">
      <c r="A60" s="52" t="str">
        <f t="shared" si="11"/>
        <v>0x02</v>
      </c>
      <c r="B60" s="3">
        <v>15</v>
      </c>
      <c r="C60" s="8">
        <v>16</v>
      </c>
      <c r="D60" t="s">
        <v>109</v>
      </c>
      <c r="E60" t="s">
        <v>3</v>
      </c>
      <c r="I60" s="3">
        <f t="shared" si="12"/>
        <v>15</v>
      </c>
      <c r="K60" t="s">
        <v>1261</v>
      </c>
      <c r="Y60" s="32" t="str">
        <f t="shared" si="5"/>
        <v>000</v>
      </c>
      <c r="Z60" s="30" t="str">
        <f t="shared" si="8"/>
        <v>Ai</v>
      </c>
      <c r="AA60" s="31">
        <f t="shared" si="9"/>
        <v>15</v>
      </c>
      <c r="AB60" s="29" t="str">
        <f t="shared" si="10"/>
        <v xml:space="preserve">0x02_Units , DA_Ai ,015 ,Ai ,015 , Server ,vHunterAcc2 , Present_value  , No_Units ,0 , 100, 0, 100,Value indicating the measurement units  , </v>
      </c>
      <c r="AF60" t="str">
        <f t="shared" si="0"/>
        <v/>
      </c>
    </row>
    <row r="61" spans="1:32" x14ac:dyDescent="0.25">
      <c r="A61" s="52" t="str">
        <f t="shared" si="11"/>
        <v>0x02</v>
      </c>
      <c r="B61" s="3">
        <v>16</v>
      </c>
      <c r="C61" s="8">
        <v>17</v>
      </c>
      <c r="D61" t="s">
        <v>110</v>
      </c>
      <c r="E61" t="s">
        <v>3</v>
      </c>
      <c r="I61" s="3">
        <f t="shared" si="12"/>
        <v>16</v>
      </c>
      <c r="K61" t="s">
        <v>188</v>
      </c>
      <c r="Y61" s="32" t="str">
        <f t="shared" si="5"/>
        <v>000</v>
      </c>
      <c r="Z61" s="30" t="str">
        <f t="shared" si="8"/>
        <v>Ai</v>
      </c>
      <c r="AA61" s="31">
        <f t="shared" si="9"/>
        <v>16</v>
      </c>
      <c r="AB61" s="29" t="str">
        <f t="shared" si="10"/>
        <v xml:space="preserve">0x02_ReportLevel , DA_Ai ,016 ,Ai ,016 , Server ,vHunterAcc2 , Present_value  , No_Units ,0 , 100, 0, 100,Report Level for reporting controller a , </v>
      </c>
      <c r="AF61" t="str">
        <f t="shared" si="0"/>
        <v/>
      </c>
    </row>
    <row r="62" spans="1:32" x14ac:dyDescent="0.25">
      <c r="A62" s="52" t="str">
        <f t="shared" si="11"/>
        <v>0x02</v>
      </c>
      <c r="B62" s="3">
        <v>17</v>
      </c>
      <c r="C62" s="8">
        <v>18</v>
      </c>
      <c r="D62" t="s">
        <v>111</v>
      </c>
      <c r="E62" t="s">
        <v>3</v>
      </c>
      <c r="I62" s="3">
        <f t="shared" si="12"/>
        <v>17</v>
      </c>
      <c r="K62" t="s">
        <v>189</v>
      </c>
      <c r="Y62" s="32" t="str">
        <f t="shared" si="5"/>
        <v>000</v>
      </c>
      <c r="Z62" s="30" t="str">
        <f t="shared" si="8"/>
        <v>Ai</v>
      </c>
      <c r="AA62" s="31">
        <f t="shared" si="9"/>
        <v>17</v>
      </c>
      <c r="AB62" s="29" t="str">
        <f t="shared" si="10"/>
        <v xml:space="preserve">0x02_ReportInterval , DA_Ai ,017 ,Ai ,017 , Server ,vHunterAcc2 , Present_value  , No_Units ,0 , 100, 0, 100,Sets Interval in second that the contro , </v>
      </c>
      <c r="AF62" t="str">
        <f t="shared" si="0"/>
        <v/>
      </c>
    </row>
    <row r="63" spans="1:32" x14ac:dyDescent="0.25">
      <c r="A63" s="52" t="str">
        <f t="shared" si="11"/>
        <v>0x02</v>
      </c>
      <c r="B63" s="3">
        <v>18</v>
      </c>
      <c r="C63" s="8">
        <v>19</v>
      </c>
      <c r="D63" t="s">
        <v>11</v>
      </c>
      <c r="E63" t="s">
        <v>3</v>
      </c>
      <c r="I63" s="3">
        <f t="shared" si="12"/>
        <v>18</v>
      </c>
      <c r="K63" t="s">
        <v>190</v>
      </c>
      <c r="Y63" s="32" t="str">
        <f t="shared" si="5"/>
        <v>000</v>
      </c>
      <c r="Z63" s="30" t="str">
        <f t="shared" si="8"/>
        <v>Ai</v>
      </c>
      <c r="AA63" s="31">
        <f t="shared" si="9"/>
        <v>18</v>
      </c>
      <c r="AB63" s="29" t="str">
        <f t="shared" si="10"/>
        <v xml:space="preserve">0x02_OffStatus , DA_Ai ,018 ,Ai ,018 , Server ,vHunterAcc2 , Present_value  , No_Units ,0 , 100, 0, 100,Value indicating off status of controll , </v>
      </c>
      <c r="AF63" t="str">
        <f t="shared" si="0"/>
        <v/>
      </c>
    </row>
    <row r="64" spans="1:32" x14ac:dyDescent="0.25">
      <c r="A64" s="52" t="str">
        <f t="shared" si="11"/>
        <v>0x02</v>
      </c>
      <c r="B64" s="3">
        <v>19</v>
      </c>
      <c r="C64" s="8">
        <v>20</v>
      </c>
      <c r="D64" t="s">
        <v>115</v>
      </c>
      <c r="E64" t="s">
        <v>3</v>
      </c>
      <c r="I64" s="3">
        <f t="shared" si="12"/>
        <v>19</v>
      </c>
      <c r="K64" t="s">
        <v>191</v>
      </c>
      <c r="Y64" s="32" t="str">
        <f t="shared" si="5"/>
        <v>000</v>
      </c>
      <c r="Z64" s="30" t="str">
        <f t="shared" si="8"/>
        <v>Ai</v>
      </c>
      <c r="AA64" s="31">
        <f t="shared" si="9"/>
        <v>19</v>
      </c>
      <c r="AB64" s="29" t="str">
        <f t="shared" si="10"/>
        <v xml:space="preserve">0x02_OffDays , DA_Ai ,019 ,Ai ,019 , Server ,vHunterAcc2 , Present_value  , No_Units ,0 , 100, 0, 100,Value indicating the nuber of off days  , </v>
      </c>
      <c r="AF64" t="str">
        <f t="shared" si="0"/>
        <v/>
      </c>
    </row>
    <row r="65" spans="1:32" x14ac:dyDescent="0.25">
      <c r="Y65" s="32" t="str">
        <f t="shared" si="5"/>
        <v>000</v>
      </c>
      <c r="Z65" s="30" t="str">
        <f t="shared" si="8"/>
        <v xml:space="preserve"> </v>
      </c>
      <c r="AA65" s="31" t="str">
        <f t="shared" si="9"/>
        <v xml:space="preserve"> </v>
      </c>
      <c r="AB65" s="29" t="str">
        <f t="shared" si="10"/>
        <v/>
      </c>
      <c r="AF65" t="str">
        <f t="shared" si="0"/>
        <v/>
      </c>
    </row>
    <row r="66" spans="1:32" ht="21" x14ac:dyDescent="0.35">
      <c r="A66" s="51" t="s">
        <v>396</v>
      </c>
      <c r="B66" s="8"/>
      <c r="C66" s="8"/>
      <c r="Y66" s="32" t="str">
        <f t="shared" si="5"/>
        <v>000</v>
      </c>
      <c r="Z66" s="30" t="str">
        <f t="shared" si="8"/>
        <v xml:space="preserve"> </v>
      </c>
      <c r="AA66" s="31" t="str">
        <f t="shared" si="9"/>
        <v xml:space="preserve"> </v>
      </c>
      <c r="AB66" s="29" t="str">
        <f t="shared" si="10"/>
        <v/>
      </c>
      <c r="AF66" t="str">
        <f t="shared" si="0"/>
        <v>0x03 – SET STACKING MODE AND LIMITS</v>
      </c>
    </row>
    <row r="67" spans="1:32" ht="14.45" customHeight="1" x14ac:dyDescent="0.25">
      <c r="A67" s="45"/>
      <c r="B67" s="42" t="s">
        <v>1338</v>
      </c>
      <c r="C67" s="45"/>
      <c r="D67" s="45"/>
      <c r="E67" s="15"/>
      <c r="F67" s="16"/>
      <c r="G67" s="16"/>
      <c r="H67" s="14"/>
      <c r="I67" s="14"/>
      <c r="J67" s="15"/>
      <c r="Y67" s="32" t="str">
        <f t="shared" si="5"/>
        <v>000</v>
      </c>
      <c r="AF67" t="str">
        <f t="shared" si="0"/>
        <v/>
      </c>
    </row>
    <row r="68" spans="1:32" ht="14.45" customHeight="1" x14ac:dyDescent="0.25">
      <c r="A68" s="45"/>
      <c r="B68" s="42" t="s">
        <v>1339</v>
      </c>
      <c r="C68" s="45"/>
      <c r="D68" s="45"/>
      <c r="E68" s="15"/>
      <c r="F68" s="16"/>
      <c r="G68" s="16"/>
      <c r="H68" s="14"/>
      <c r="I68" s="14"/>
      <c r="J68" s="15"/>
      <c r="Y68" s="32" t="str">
        <f t="shared" si="5"/>
        <v>000</v>
      </c>
      <c r="AF68" t="str">
        <f t="shared" si="0"/>
        <v/>
      </c>
    </row>
    <row r="69" spans="1:32" x14ac:dyDescent="0.25">
      <c r="A69" s="1"/>
      <c r="B69" s="72" t="s">
        <v>397</v>
      </c>
      <c r="C69" s="73"/>
      <c r="D69" s="73"/>
      <c r="E69" s="73"/>
      <c r="F69" s="23"/>
      <c r="G69" s="23"/>
      <c r="H69" s="24"/>
      <c r="I69" s="24"/>
      <c r="J69" s="50"/>
      <c r="Y69" s="32" t="str">
        <f t="shared" si="5"/>
        <v>000</v>
      </c>
      <c r="Z69" s="30" t="str">
        <f t="shared" ref="Z69:Z112" si="13">IF(ISNUMBER(F69),"Bv",IF(ISNUMBER(G69),"Av",IF(ISNUMBER(H69),"Bi",IF(ISNUMBER(I69),"Ai"," "))))</f>
        <v xml:space="preserve"> </v>
      </c>
      <c r="AA69" s="31" t="str">
        <f t="shared" ref="AA69:AA112" si="14">IF(ISNUMBER(F69),F69,IF(ISNUMBER(G69),G69,IF(ISNUMBER(H69),H69,IF(ISNUMBER(I69),I69," "))))</f>
        <v xml:space="preserve"> </v>
      </c>
      <c r="AB69" s="29" t="str">
        <f t="shared" ref="AB69:AB112" si="15">IF(ISNUMBER(AA69),MID(A69,1,4)&amp;"_"&amp;J69&amp;D69&amp;" , DA_"&amp;Z69&amp;" ,"&amp;TEXT(AA69,Y69)&amp;" ,"&amp;Z69&amp;" ,"&amp;TEXT(AA69,Y69)&amp;" , Server ,vHunterAcc2 , Present_value  , No_Units ,0 , 100, 0, 100,"&amp;MID(K69,1,39)&amp;" , ","")</f>
        <v/>
      </c>
      <c r="AF69" t="str">
        <f t="shared" si="0"/>
        <v/>
      </c>
    </row>
    <row r="70" spans="1:32" x14ac:dyDescent="0.25">
      <c r="A70" s="1"/>
      <c r="B70" s="72"/>
      <c r="C70" s="73"/>
      <c r="D70" s="73"/>
      <c r="E70" s="73"/>
      <c r="F70" s="23"/>
      <c r="G70" s="23"/>
      <c r="H70" s="24"/>
      <c r="I70" s="24"/>
      <c r="J70" s="50"/>
      <c r="Y70" s="32" t="str">
        <f t="shared" si="5"/>
        <v>000</v>
      </c>
      <c r="Z70" s="30" t="str">
        <f t="shared" si="13"/>
        <v xml:space="preserve"> </v>
      </c>
      <c r="AA70" s="31" t="str">
        <f t="shared" si="14"/>
        <v xml:space="preserve"> </v>
      </c>
      <c r="AB70" s="29" t="str">
        <f t="shared" si="15"/>
        <v/>
      </c>
      <c r="AF70" t="str">
        <f t="shared" si="0"/>
        <v/>
      </c>
    </row>
    <row r="71" spans="1:32" x14ac:dyDescent="0.25">
      <c r="A71" s="1"/>
      <c r="B71" s="72" t="s">
        <v>66</v>
      </c>
      <c r="C71" s="73"/>
      <c r="D71" s="73"/>
      <c r="E71" s="73"/>
      <c r="F71" s="23"/>
      <c r="G71" s="23"/>
      <c r="H71" s="24"/>
      <c r="I71" s="24"/>
      <c r="J71" s="50"/>
      <c r="Y71" s="32" t="str">
        <f t="shared" si="5"/>
        <v>000</v>
      </c>
      <c r="Z71" s="30" t="str">
        <f t="shared" si="13"/>
        <v xml:space="preserve"> </v>
      </c>
      <c r="AA71" s="31" t="str">
        <f t="shared" si="14"/>
        <v xml:space="preserve"> </v>
      </c>
      <c r="AB71" s="29" t="str">
        <f t="shared" si="15"/>
        <v/>
      </c>
      <c r="AF71" t="str">
        <f t="shared" si="0"/>
        <v/>
      </c>
    </row>
    <row r="72" spans="1:32" x14ac:dyDescent="0.25">
      <c r="A72" s="1"/>
      <c r="B72" s="8"/>
      <c r="C72" s="8"/>
      <c r="D72" s="8"/>
      <c r="E72" s="8"/>
      <c r="J72" s="8"/>
      <c r="Y72" s="32" t="str">
        <f t="shared" si="5"/>
        <v>000</v>
      </c>
      <c r="Z72" s="30" t="str">
        <f t="shared" si="13"/>
        <v xml:space="preserve"> </v>
      </c>
      <c r="AA72" s="31" t="str">
        <f t="shared" si="14"/>
        <v xml:space="preserve"> </v>
      </c>
      <c r="AB72" s="29" t="str">
        <f t="shared" si="15"/>
        <v/>
      </c>
      <c r="AF72" t="str">
        <f t="shared" si="0"/>
        <v/>
      </c>
    </row>
    <row r="73" spans="1:32" x14ac:dyDescent="0.25">
      <c r="B73" s="9" t="s">
        <v>91</v>
      </c>
      <c r="C73" s="8" t="s">
        <v>39</v>
      </c>
      <c r="Y73" s="32" t="str">
        <f t="shared" si="5"/>
        <v>000</v>
      </c>
      <c r="Z73" s="30" t="str">
        <f t="shared" si="13"/>
        <v xml:space="preserve"> </v>
      </c>
      <c r="AA73" s="31" t="str">
        <f t="shared" si="14"/>
        <v xml:space="preserve"> </v>
      </c>
      <c r="AB73" s="29" t="str">
        <f t="shared" si="15"/>
        <v/>
      </c>
      <c r="AF73" t="str">
        <f t="shared" si="0"/>
        <v/>
      </c>
    </row>
    <row r="74" spans="1:32" x14ac:dyDescent="0.25">
      <c r="B74" s="9" t="s">
        <v>34</v>
      </c>
      <c r="C74" s="9" t="s">
        <v>35</v>
      </c>
      <c r="D74" s="2" t="s">
        <v>36</v>
      </c>
      <c r="E74" s="2" t="s">
        <v>37</v>
      </c>
      <c r="J74" s="2"/>
      <c r="K74" s="2" t="s">
        <v>130</v>
      </c>
      <c r="Y74" s="32" t="str">
        <f t="shared" si="5"/>
        <v>000</v>
      </c>
      <c r="Z74" s="30" t="str">
        <f t="shared" si="13"/>
        <v xml:space="preserve"> </v>
      </c>
      <c r="AA74" s="31" t="str">
        <f t="shared" si="14"/>
        <v xml:space="preserve"> </v>
      </c>
      <c r="AB74" s="29" t="str">
        <f t="shared" si="15"/>
        <v/>
      </c>
      <c r="AF74" t="str">
        <f t="shared" si="0"/>
        <v/>
      </c>
    </row>
    <row r="75" spans="1:32" x14ac:dyDescent="0.25">
      <c r="A75" t="s">
        <v>1326</v>
      </c>
      <c r="B75" s="4">
        <v>0</v>
      </c>
      <c r="C75" s="8">
        <v>1</v>
      </c>
      <c r="D75" t="s">
        <v>926</v>
      </c>
      <c r="F75" s="4">
        <f>F20+1</f>
        <v>1</v>
      </c>
      <c r="K75" t="s">
        <v>964</v>
      </c>
      <c r="Y75" s="32" t="str">
        <f t="shared" si="5"/>
        <v>000</v>
      </c>
      <c r="Z75" s="30" t="str">
        <f t="shared" si="13"/>
        <v>Bv</v>
      </c>
      <c r="AA75" s="31">
        <f t="shared" si="14"/>
        <v>1</v>
      </c>
      <c r="AB75" s="29" t="str">
        <f t="shared" si="15"/>
        <v xml:space="preserve">0x03_Trigger_SetStackingMode , DA_Bv ,001 ,Bv ,001 , Server ,vHunterAcc2 , Present_value  , No_Units ,0 , 100, 0, 100,Write to this point to trigger the acti , </v>
      </c>
      <c r="AF75" t="str">
        <f t="shared" si="0"/>
        <v/>
      </c>
    </row>
    <row r="76" spans="1:32" x14ac:dyDescent="0.25">
      <c r="A76" s="52" t="str">
        <f t="shared" ref="A76:A110" si="16">A75</f>
        <v>0x03</v>
      </c>
      <c r="B76" s="4">
        <v>1</v>
      </c>
      <c r="C76" s="8">
        <v>2</v>
      </c>
      <c r="D76" t="s">
        <v>12</v>
      </c>
      <c r="E76" t="s">
        <v>3</v>
      </c>
      <c r="G76" s="4">
        <f>G35+1</f>
        <v>15</v>
      </c>
      <c r="K76" t="s">
        <v>1262</v>
      </c>
      <c r="Y76" s="32" t="str">
        <f t="shared" si="5"/>
        <v>000</v>
      </c>
      <c r="Z76" s="30" t="str">
        <f t="shared" si="13"/>
        <v>Av</v>
      </c>
      <c r="AA76" s="31">
        <f t="shared" si="14"/>
        <v>15</v>
      </c>
      <c r="AB76" s="29" t="str">
        <f t="shared" si="15"/>
        <v xml:space="preserve">0x03_StackMode , DA_Av ,015 ,Av ,015 , Server ,vHunterAcc2 , Present_value  , No_Units ,0 , 100, 0, 100,Contains the Stacking Mode to be used b , </v>
      </c>
      <c r="AF76" t="str">
        <f t="shared" ref="AF76:AF139" si="17">IF(LEN(A76)&gt;10,A76,"")</f>
        <v/>
      </c>
    </row>
    <row r="77" spans="1:32" x14ac:dyDescent="0.25">
      <c r="A77" s="52" t="str">
        <f t="shared" si="16"/>
        <v>0x03</v>
      </c>
      <c r="B77" s="4">
        <v>2</v>
      </c>
      <c r="C77" s="8">
        <v>3</v>
      </c>
      <c r="D77" t="s">
        <v>398</v>
      </c>
      <c r="E77" t="s">
        <v>3</v>
      </c>
      <c r="G77" s="4">
        <f t="shared" ref="G77:G110" si="18">G76+1</f>
        <v>16</v>
      </c>
      <c r="K77" t="s">
        <v>402</v>
      </c>
      <c r="Y77" s="32" t="str">
        <f t="shared" si="5"/>
        <v>000</v>
      </c>
      <c r="Z77" s="30" t="str">
        <f t="shared" si="13"/>
        <v>Av</v>
      </c>
      <c r="AA77" s="31">
        <f t="shared" si="14"/>
        <v>16</v>
      </c>
      <c r="AB77" s="29" t="str">
        <f t="shared" si="15"/>
        <v xml:space="preserve">0x03_SmartStackLimit , DA_Av ,016 ,Av ,016 , Server ,vHunterAcc2 , Present_value  , No_Units ,0 , 100, 0, 100,Contains the SmartStack Program Limit w , </v>
      </c>
      <c r="AF77" t="str">
        <f t="shared" si="17"/>
        <v/>
      </c>
    </row>
    <row r="78" spans="1:32" x14ac:dyDescent="0.25">
      <c r="A78" s="52" t="str">
        <f t="shared" si="16"/>
        <v>0x03</v>
      </c>
      <c r="B78" s="4">
        <v>3</v>
      </c>
      <c r="C78" s="8">
        <v>4</v>
      </c>
      <c r="D78" t="s">
        <v>399</v>
      </c>
      <c r="E78" t="s">
        <v>3</v>
      </c>
      <c r="G78" s="4">
        <f t="shared" si="18"/>
        <v>17</v>
      </c>
      <c r="K78" t="s">
        <v>403</v>
      </c>
      <c r="Y78" s="32" t="str">
        <f t="shared" si="5"/>
        <v>000</v>
      </c>
      <c r="Z78" s="30" t="str">
        <f t="shared" si="13"/>
        <v>Av</v>
      </c>
      <c r="AA78" s="31">
        <f t="shared" si="14"/>
        <v>17</v>
      </c>
      <c r="AB78" s="29" t="str">
        <f t="shared" si="15"/>
        <v xml:space="preserve">0x03_FcSimStaLimit , DA_Av ,017 ,Av ,017 , Server ,vHunterAcc2 , Present_value  , No_Units ,0 , 100, 0, 100,Contains the maximum number of Stations , </v>
      </c>
      <c r="AF78" t="str">
        <f t="shared" si="17"/>
        <v/>
      </c>
    </row>
    <row r="79" spans="1:32" x14ac:dyDescent="0.25">
      <c r="A79" s="52" t="str">
        <f t="shared" si="16"/>
        <v>0x03</v>
      </c>
      <c r="B79" s="4">
        <v>4</v>
      </c>
      <c r="C79" s="8">
        <v>5</v>
      </c>
      <c r="D79" t="s">
        <v>400</v>
      </c>
      <c r="E79" t="s">
        <v>3</v>
      </c>
      <c r="G79" s="4">
        <f t="shared" si="18"/>
        <v>18</v>
      </c>
      <c r="K79" t="s">
        <v>403</v>
      </c>
      <c r="Y79" s="32" t="str">
        <f t="shared" si="5"/>
        <v>000</v>
      </c>
      <c r="Z79" s="30" t="str">
        <f t="shared" si="13"/>
        <v>Av</v>
      </c>
      <c r="AA79" s="31">
        <f t="shared" si="14"/>
        <v>18</v>
      </c>
      <c r="AB79" s="29" t="str">
        <f t="shared" si="15"/>
        <v xml:space="preserve">0x03_Prg1SimStaLimit , DA_Av ,018 ,Av ,018 , Server ,vHunterAcc2 , Present_value  , No_Units ,0 , 100, 0, 100,Contains the maximum number of Stations , </v>
      </c>
      <c r="AF79" t="str">
        <f t="shared" si="17"/>
        <v/>
      </c>
    </row>
    <row r="80" spans="1:32" x14ac:dyDescent="0.25">
      <c r="A80" s="52" t="str">
        <f t="shared" si="16"/>
        <v>0x03</v>
      </c>
      <c r="B80" s="4">
        <v>5</v>
      </c>
      <c r="C80" s="8">
        <v>6</v>
      </c>
      <c r="D80" t="s">
        <v>404</v>
      </c>
      <c r="E80" t="s">
        <v>3</v>
      </c>
      <c r="G80" s="4">
        <f t="shared" si="18"/>
        <v>19</v>
      </c>
      <c r="K80" t="s">
        <v>403</v>
      </c>
      <c r="Y80" s="32" t="str">
        <f t="shared" si="5"/>
        <v>000</v>
      </c>
      <c r="Z80" s="30" t="str">
        <f t="shared" si="13"/>
        <v>Av</v>
      </c>
      <c r="AA80" s="31">
        <f t="shared" si="14"/>
        <v>19</v>
      </c>
      <c r="AB80" s="29" t="str">
        <f t="shared" si="15"/>
        <v xml:space="preserve">0x03_Prg2SimStaLimit , DA_Av ,019 ,Av ,019 , Server ,vHunterAcc2 , Present_value  , No_Units ,0 , 100, 0, 100,Contains the maximum number of Stations , </v>
      </c>
      <c r="AF80" t="str">
        <f t="shared" si="17"/>
        <v/>
      </c>
    </row>
    <row r="81" spans="1:32" x14ac:dyDescent="0.25">
      <c r="A81" s="52" t="str">
        <f t="shared" si="16"/>
        <v>0x03</v>
      </c>
      <c r="B81" s="4">
        <v>6</v>
      </c>
      <c r="C81" s="8">
        <v>7</v>
      </c>
      <c r="D81" t="s">
        <v>405</v>
      </c>
      <c r="E81" t="s">
        <v>3</v>
      </c>
      <c r="G81" s="4">
        <f t="shared" si="18"/>
        <v>20</v>
      </c>
      <c r="K81" t="s">
        <v>403</v>
      </c>
      <c r="Y81" s="32" t="str">
        <f t="shared" si="5"/>
        <v>000</v>
      </c>
      <c r="Z81" s="30" t="str">
        <f t="shared" si="13"/>
        <v>Av</v>
      </c>
      <c r="AA81" s="31">
        <f t="shared" si="14"/>
        <v>20</v>
      </c>
      <c r="AB81" s="29" t="str">
        <f t="shared" si="15"/>
        <v xml:space="preserve">0x03_Prg3SimStaLimit , DA_Av ,020 ,Av ,020 , Server ,vHunterAcc2 , Present_value  , No_Units ,0 , 100, 0, 100,Contains the maximum number of Stations , </v>
      </c>
      <c r="AF81" t="str">
        <f t="shared" si="17"/>
        <v/>
      </c>
    </row>
    <row r="82" spans="1:32" x14ac:dyDescent="0.25">
      <c r="A82" s="52" t="str">
        <f t="shared" si="16"/>
        <v>0x03</v>
      </c>
      <c r="B82" s="4">
        <v>7</v>
      </c>
      <c r="C82" s="8">
        <v>8</v>
      </c>
      <c r="D82" t="s">
        <v>406</v>
      </c>
      <c r="E82" t="s">
        <v>3</v>
      </c>
      <c r="G82" s="4">
        <f t="shared" si="18"/>
        <v>21</v>
      </c>
      <c r="K82" t="s">
        <v>403</v>
      </c>
      <c r="Y82" s="32" t="str">
        <f t="shared" si="5"/>
        <v>000</v>
      </c>
      <c r="Z82" s="30" t="str">
        <f t="shared" si="13"/>
        <v>Av</v>
      </c>
      <c r="AA82" s="31">
        <f t="shared" si="14"/>
        <v>21</v>
      </c>
      <c r="AB82" s="29" t="str">
        <f t="shared" si="15"/>
        <v xml:space="preserve">0x03_Prg4SimStaLimit , DA_Av ,021 ,Av ,021 , Server ,vHunterAcc2 , Present_value  , No_Units ,0 , 100, 0, 100,Contains the maximum number of Stations , </v>
      </c>
      <c r="AF82" t="str">
        <f t="shared" si="17"/>
        <v/>
      </c>
    </row>
    <row r="83" spans="1:32" x14ac:dyDescent="0.25">
      <c r="A83" s="52" t="str">
        <f t="shared" si="16"/>
        <v>0x03</v>
      </c>
      <c r="B83" s="4">
        <v>8</v>
      </c>
      <c r="C83" s="8">
        <v>9</v>
      </c>
      <c r="D83" t="s">
        <v>407</v>
      </c>
      <c r="E83" t="s">
        <v>3</v>
      </c>
      <c r="G83" s="4">
        <f t="shared" si="18"/>
        <v>22</v>
      </c>
      <c r="K83" t="s">
        <v>403</v>
      </c>
      <c r="Y83" s="32" t="str">
        <f t="shared" si="5"/>
        <v>000</v>
      </c>
      <c r="Z83" s="30" t="str">
        <f t="shared" si="13"/>
        <v>Av</v>
      </c>
      <c r="AA83" s="31">
        <f t="shared" si="14"/>
        <v>22</v>
      </c>
      <c r="AB83" s="29" t="str">
        <f t="shared" si="15"/>
        <v xml:space="preserve">0x03_Prg5SimStaLimit , DA_Av ,022 ,Av ,022 , Server ,vHunterAcc2 , Present_value  , No_Units ,0 , 100, 0, 100,Contains the maximum number of Stations , </v>
      </c>
      <c r="AF83" t="str">
        <f t="shared" si="17"/>
        <v/>
      </c>
    </row>
    <row r="84" spans="1:32" x14ac:dyDescent="0.25">
      <c r="A84" s="52" t="str">
        <f t="shared" si="16"/>
        <v>0x03</v>
      </c>
      <c r="B84" s="4">
        <v>9</v>
      </c>
      <c r="C84" s="8">
        <v>10</v>
      </c>
      <c r="D84" t="s">
        <v>408</v>
      </c>
      <c r="E84" t="s">
        <v>3</v>
      </c>
      <c r="G84" s="4">
        <f t="shared" si="18"/>
        <v>23</v>
      </c>
      <c r="K84" t="s">
        <v>403</v>
      </c>
      <c r="Y84" s="32" t="str">
        <f t="shared" si="5"/>
        <v>000</v>
      </c>
      <c r="Z84" s="30" t="str">
        <f t="shared" si="13"/>
        <v>Av</v>
      </c>
      <c r="AA84" s="31">
        <f t="shared" si="14"/>
        <v>23</v>
      </c>
      <c r="AB84" s="29" t="str">
        <f t="shared" si="15"/>
        <v xml:space="preserve">0x03_Prg6SimStaLimit , DA_Av ,023 ,Av ,023 , Server ,vHunterAcc2 , Present_value  , No_Units ,0 , 100, 0, 100,Contains the maximum number of Stations , </v>
      </c>
      <c r="AF84" t="str">
        <f t="shared" si="17"/>
        <v/>
      </c>
    </row>
    <row r="85" spans="1:32" x14ac:dyDescent="0.25">
      <c r="A85" s="52" t="str">
        <f t="shared" si="16"/>
        <v>0x03</v>
      </c>
      <c r="B85" s="4">
        <v>10</v>
      </c>
      <c r="C85" s="8">
        <v>11</v>
      </c>
      <c r="D85" t="s">
        <v>409</v>
      </c>
      <c r="E85" t="s">
        <v>3</v>
      </c>
      <c r="G85" s="4">
        <f t="shared" si="18"/>
        <v>24</v>
      </c>
      <c r="K85" t="s">
        <v>403</v>
      </c>
      <c r="Y85" s="32" t="str">
        <f t="shared" ref="Y85:Y148" si="19">Y84</f>
        <v>000</v>
      </c>
      <c r="Z85" s="30" t="str">
        <f t="shared" si="13"/>
        <v>Av</v>
      </c>
      <c r="AA85" s="31">
        <f t="shared" si="14"/>
        <v>24</v>
      </c>
      <c r="AB85" s="29" t="str">
        <f t="shared" si="15"/>
        <v xml:space="preserve">0x03_Prg7SimStaLimit , DA_Av ,024 ,Av ,024 , Server ,vHunterAcc2 , Present_value  , No_Units ,0 , 100, 0, 100,Contains the maximum number of Stations , </v>
      </c>
      <c r="AF85" t="str">
        <f t="shared" si="17"/>
        <v/>
      </c>
    </row>
    <row r="86" spans="1:32" x14ac:dyDescent="0.25">
      <c r="A86" s="52" t="str">
        <f t="shared" si="16"/>
        <v>0x03</v>
      </c>
      <c r="B86" s="4">
        <v>11</v>
      </c>
      <c r="C86" s="8">
        <v>12</v>
      </c>
      <c r="D86" t="s">
        <v>410</v>
      </c>
      <c r="E86" t="s">
        <v>3</v>
      </c>
      <c r="G86" s="4">
        <f t="shared" si="18"/>
        <v>25</v>
      </c>
      <c r="K86" t="s">
        <v>403</v>
      </c>
      <c r="Y86" s="32" t="str">
        <f t="shared" si="19"/>
        <v>000</v>
      </c>
      <c r="Z86" s="30" t="str">
        <f t="shared" si="13"/>
        <v>Av</v>
      </c>
      <c r="AA86" s="31">
        <f t="shared" si="14"/>
        <v>25</v>
      </c>
      <c r="AB86" s="29" t="str">
        <f t="shared" si="15"/>
        <v xml:space="preserve">0x03_Prg8SimStaLimit , DA_Av ,025 ,Av ,025 , Server ,vHunterAcc2 , Present_value  , No_Units ,0 , 100, 0, 100,Contains the maximum number of Stations , </v>
      </c>
      <c r="AF86" t="str">
        <f t="shared" si="17"/>
        <v/>
      </c>
    </row>
    <row r="87" spans="1:32" x14ac:dyDescent="0.25">
      <c r="A87" s="52" t="str">
        <f t="shared" si="16"/>
        <v>0x03</v>
      </c>
      <c r="B87" s="4">
        <v>12</v>
      </c>
      <c r="C87" s="8">
        <v>13</v>
      </c>
      <c r="D87" t="s">
        <v>411</v>
      </c>
      <c r="E87" t="s">
        <v>3</v>
      </c>
      <c r="G87" s="4">
        <f t="shared" si="18"/>
        <v>26</v>
      </c>
      <c r="K87" t="s">
        <v>403</v>
      </c>
      <c r="Y87" s="32" t="str">
        <f t="shared" si="19"/>
        <v>000</v>
      </c>
      <c r="Z87" s="30" t="str">
        <f t="shared" si="13"/>
        <v>Av</v>
      </c>
      <c r="AA87" s="31">
        <f t="shared" si="14"/>
        <v>26</v>
      </c>
      <c r="AB87" s="29" t="str">
        <f t="shared" si="15"/>
        <v xml:space="preserve">0x03_Prg9SimStaLimit , DA_Av ,026 ,Av ,026 , Server ,vHunterAcc2 , Present_value  , No_Units ,0 , 100, 0, 100,Contains the maximum number of Stations , </v>
      </c>
      <c r="AF87" t="str">
        <f t="shared" si="17"/>
        <v/>
      </c>
    </row>
    <row r="88" spans="1:32" x14ac:dyDescent="0.25">
      <c r="A88" s="52" t="str">
        <f t="shared" si="16"/>
        <v>0x03</v>
      </c>
      <c r="B88" s="4">
        <v>13</v>
      </c>
      <c r="C88" s="8">
        <v>14</v>
      </c>
      <c r="D88" t="s">
        <v>412</v>
      </c>
      <c r="E88" t="s">
        <v>3</v>
      </c>
      <c r="G88" s="4">
        <f t="shared" si="18"/>
        <v>27</v>
      </c>
      <c r="K88" t="s">
        <v>403</v>
      </c>
      <c r="Y88" s="32" t="str">
        <f t="shared" si="19"/>
        <v>000</v>
      </c>
      <c r="Z88" s="30" t="str">
        <f t="shared" si="13"/>
        <v>Av</v>
      </c>
      <c r="AA88" s="31">
        <f t="shared" si="14"/>
        <v>27</v>
      </c>
      <c r="AB88" s="29" t="str">
        <f t="shared" si="15"/>
        <v xml:space="preserve">0x03_Prg10SimStaLimit , DA_Av ,027 ,Av ,027 , Server ,vHunterAcc2 , Present_value  , No_Units ,0 , 100, 0, 100,Contains the maximum number of Stations , </v>
      </c>
      <c r="AF88" t="str">
        <f t="shared" si="17"/>
        <v/>
      </c>
    </row>
    <row r="89" spans="1:32" x14ac:dyDescent="0.25">
      <c r="A89" s="52" t="str">
        <f t="shared" si="16"/>
        <v>0x03</v>
      </c>
      <c r="B89" s="4">
        <v>14</v>
      </c>
      <c r="C89" s="8">
        <v>15</v>
      </c>
      <c r="D89" t="s">
        <v>413</v>
      </c>
      <c r="E89" t="s">
        <v>3</v>
      </c>
      <c r="G89" s="4">
        <f t="shared" si="18"/>
        <v>28</v>
      </c>
      <c r="K89" t="s">
        <v>403</v>
      </c>
      <c r="Y89" s="32" t="str">
        <f t="shared" si="19"/>
        <v>000</v>
      </c>
      <c r="Z89" s="30" t="str">
        <f t="shared" si="13"/>
        <v>Av</v>
      </c>
      <c r="AA89" s="31">
        <f t="shared" si="14"/>
        <v>28</v>
      </c>
      <c r="AB89" s="29" t="str">
        <f t="shared" si="15"/>
        <v xml:space="preserve">0x03_Prg11SimStaLimit , DA_Av ,028 ,Av ,028 , Server ,vHunterAcc2 , Present_value  , No_Units ,0 , 100, 0, 100,Contains the maximum number of Stations , </v>
      </c>
      <c r="AF89" t="str">
        <f t="shared" si="17"/>
        <v/>
      </c>
    </row>
    <row r="90" spans="1:32" x14ac:dyDescent="0.25">
      <c r="A90" s="52" t="str">
        <f t="shared" si="16"/>
        <v>0x03</v>
      </c>
      <c r="B90" s="4">
        <v>15</v>
      </c>
      <c r="C90" s="8">
        <v>16</v>
      </c>
      <c r="D90" t="s">
        <v>414</v>
      </c>
      <c r="E90" t="s">
        <v>3</v>
      </c>
      <c r="G90" s="4">
        <f t="shared" si="18"/>
        <v>29</v>
      </c>
      <c r="K90" t="s">
        <v>403</v>
      </c>
      <c r="Y90" s="32" t="str">
        <f t="shared" si="19"/>
        <v>000</v>
      </c>
      <c r="Z90" s="30" t="str">
        <f t="shared" si="13"/>
        <v>Av</v>
      </c>
      <c r="AA90" s="31">
        <f t="shared" si="14"/>
        <v>29</v>
      </c>
      <c r="AB90" s="29" t="str">
        <f t="shared" si="15"/>
        <v xml:space="preserve">0x03_Prg12SimStaLimit , DA_Av ,029 ,Av ,029 , Server ,vHunterAcc2 , Present_value  , No_Units ,0 , 100, 0, 100,Contains the maximum number of Stations , </v>
      </c>
      <c r="AF90" t="str">
        <f t="shared" si="17"/>
        <v/>
      </c>
    </row>
    <row r="91" spans="1:32" x14ac:dyDescent="0.25">
      <c r="A91" s="52" t="str">
        <f t="shared" si="16"/>
        <v>0x03</v>
      </c>
      <c r="B91" s="4">
        <v>16</v>
      </c>
      <c r="C91" s="8">
        <v>17</v>
      </c>
      <c r="D91" t="s">
        <v>415</v>
      </c>
      <c r="E91" t="s">
        <v>3</v>
      </c>
      <c r="G91" s="4">
        <f t="shared" si="18"/>
        <v>30</v>
      </c>
      <c r="K91" t="s">
        <v>403</v>
      </c>
      <c r="Y91" s="32" t="str">
        <f t="shared" si="19"/>
        <v>000</v>
      </c>
      <c r="Z91" s="30" t="str">
        <f t="shared" si="13"/>
        <v>Av</v>
      </c>
      <c r="AA91" s="31">
        <f t="shared" si="14"/>
        <v>30</v>
      </c>
      <c r="AB91" s="29" t="str">
        <f t="shared" si="15"/>
        <v xml:space="preserve">0x03_Prg13SimStaLimit , DA_Av ,030 ,Av ,030 , Server ,vHunterAcc2 , Present_value  , No_Units ,0 , 100, 0, 100,Contains the maximum number of Stations , </v>
      </c>
      <c r="AF91" t="str">
        <f t="shared" si="17"/>
        <v/>
      </c>
    </row>
    <row r="92" spans="1:32" x14ac:dyDescent="0.25">
      <c r="A92" s="52" t="str">
        <f t="shared" si="16"/>
        <v>0x03</v>
      </c>
      <c r="B92" s="4">
        <v>17</v>
      </c>
      <c r="C92" s="8">
        <v>18</v>
      </c>
      <c r="D92" t="s">
        <v>416</v>
      </c>
      <c r="E92" t="s">
        <v>3</v>
      </c>
      <c r="G92" s="4">
        <f t="shared" si="18"/>
        <v>31</v>
      </c>
      <c r="K92" t="s">
        <v>403</v>
      </c>
      <c r="Y92" s="32" t="str">
        <f t="shared" si="19"/>
        <v>000</v>
      </c>
      <c r="Z92" s="30" t="str">
        <f t="shared" si="13"/>
        <v>Av</v>
      </c>
      <c r="AA92" s="31">
        <f t="shared" si="14"/>
        <v>31</v>
      </c>
      <c r="AB92" s="29" t="str">
        <f t="shared" si="15"/>
        <v xml:space="preserve">0x03_Prg14SimStaLimit , DA_Av ,031 ,Av ,031 , Server ,vHunterAcc2 , Present_value  , No_Units ,0 , 100, 0, 100,Contains the maximum number of Stations , </v>
      </c>
      <c r="AF92" t="str">
        <f t="shared" si="17"/>
        <v/>
      </c>
    </row>
    <row r="93" spans="1:32" x14ac:dyDescent="0.25">
      <c r="A93" s="52" t="str">
        <f t="shared" si="16"/>
        <v>0x03</v>
      </c>
      <c r="B93" s="4">
        <v>18</v>
      </c>
      <c r="C93" s="8">
        <v>19</v>
      </c>
      <c r="D93" t="s">
        <v>417</v>
      </c>
      <c r="E93" t="s">
        <v>3</v>
      </c>
      <c r="G93" s="4">
        <f t="shared" si="18"/>
        <v>32</v>
      </c>
      <c r="K93" t="s">
        <v>403</v>
      </c>
      <c r="Y93" s="32" t="str">
        <f t="shared" si="19"/>
        <v>000</v>
      </c>
      <c r="Z93" s="30" t="str">
        <f t="shared" si="13"/>
        <v>Av</v>
      </c>
      <c r="AA93" s="31">
        <f t="shared" si="14"/>
        <v>32</v>
      </c>
      <c r="AB93" s="29" t="str">
        <f t="shared" si="15"/>
        <v xml:space="preserve">0x03_Prg15SimStaLimit , DA_Av ,032 ,Av ,032 , Server ,vHunterAcc2 , Present_value  , No_Units ,0 , 100, 0, 100,Contains the maximum number of Stations , </v>
      </c>
      <c r="AF93" t="str">
        <f t="shared" si="17"/>
        <v/>
      </c>
    </row>
    <row r="94" spans="1:32" x14ac:dyDescent="0.25">
      <c r="A94" s="52" t="str">
        <f t="shared" si="16"/>
        <v>0x03</v>
      </c>
      <c r="B94" s="4">
        <v>19</v>
      </c>
      <c r="C94" s="8">
        <v>20</v>
      </c>
      <c r="D94" t="s">
        <v>418</v>
      </c>
      <c r="E94" t="s">
        <v>3</v>
      </c>
      <c r="G94" s="4">
        <f t="shared" si="18"/>
        <v>33</v>
      </c>
      <c r="K94" t="s">
        <v>403</v>
      </c>
      <c r="Y94" s="32" t="str">
        <f t="shared" si="19"/>
        <v>000</v>
      </c>
      <c r="Z94" s="30" t="str">
        <f t="shared" si="13"/>
        <v>Av</v>
      </c>
      <c r="AA94" s="31">
        <f t="shared" si="14"/>
        <v>33</v>
      </c>
      <c r="AB94" s="29" t="str">
        <f t="shared" si="15"/>
        <v xml:space="preserve">0x03_Prg16SimStaLimit , DA_Av ,033 ,Av ,033 , Server ,vHunterAcc2 , Present_value  , No_Units ,0 , 100, 0, 100,Contains the maximum number of Stations , </v>
      </c>
      <c r="AF94" t="str">
        <f t="shared" si="17"/>
        <v/>
      </c>
    </row>
    <row r="95" spans="1:32" x14ac:dyDescent="0.25">
      <c r="A95" s="52" t="str">
        <f t="shared" si="16"/>
        <v>0x03</v>
      </c>
      <c r="B95" s="4">
        <v>20</v>
      </c>
      <c r="C95" s="8">
        <v>21</v>
      </c>
      <c r="D95" t="s">
        <v>419</v>
      </c>
      <c r="E95" t="s">
        <v>3</v>
      </c>
      <c r="G95" s="4">
        <f t="shared" si="18"/>
        <v>34</v>
      </c>
      <c r="K95" t="s">
        <v>403</v>
      </c>
      <c r="Y95" s="32" t="str">
        <f t="shared" si="19"/>
        <v>000</v>
      </c>
      <c r="Z95" s="30" t="str">
        <f t="shared" si="13"/>
        <v>Av</v>
      </c>
      <c r="AA95" s="31">
        <f t="shared" si="14"/>
        <v>34</v>
      </c>
      <c r="AB95" s="29" t="str">
        <f t="shared" si="15"/>
        <v xml:space="preserve">0x03_Prg17SimStaLimit , DA_Av ,034 ,Av ,034 , Server ,vHunterAcc2 , Present_value  , No_Units ,0 , 100, 0, 100,Contains the maximum number of Stations , </v>
      </c>
      <c r="AF95" t="str">
        <f t="shared" si="17"/>
        <v/>
      </c>
    </row>
    <row r="96" spans="1:32" x14ac:dyDescent="0.25">
      <c r="A96" s="52" t="str">
        <f t="shared" si="16"/>
        <v>0x03</v>
      </c>
      <c r="B96" s="4">
        <v>21</v>
      </c>
      <c r="C96" s="8">
        <v>22</v>
      </c>
      <c r="D96" t="s">
        <v>420</v>
      </c>
      <c r="E96" t="s">
        <v>3</v>
      </c>
      <c r="G96" s="4">
        <f t="shared" si="18"/>
        <v>35</v>
      </c>
      <c r="K96" t="s">
        <v>403</v>
      </c>
      <c r="Y96" s="32" t="str">
        <f t="shared" si="19"/>
        <v>000</v>
      </c>
      <c r="Z96" s="30" t="str">
        <f t="shared" si="13"/>
        <v>Av</v>
      </c>
      <c r="AA96" s="31">
        <f t="shared" si="14"/>
        <v>35</v>
      </c>
      <c r="AB96" s="29" t="str">
        <f t="shared" si="15"/>
        <v xml:space="preserve">0x03_Prg18SimStaLimit , DA_Av ,035 ,Av ,035 , Server ,vHunterAcc2 , Present_value  , No_Units ,0 , 100, 0, 100,Contains the maximum number of Stations , </v>
      </c>
      <c r="AF96" t="str">
        <f t="shared" si="17"/>
        <v/>
      </c>
    </row>
    <row r="97" spans="1:32" x14ac:dyDescent="0.25">
      <c r="A97" s="52" t="str">
        <f t="shared" si="16"/>
        <v>0x03</v>
      </c>
      <c r="B97" s="4">
        <v>22</v>
      </c>
      <c r="C97" s="8">
        <v>23</v>
      </c>
      <c r="D97" t="s">
        <v>421</v>
      </c>
      <c r="E97" t="s">
        <v>3</v>
      </c>
      <c r="G97" s="4">
        <f t="shared" si="18"/>
        <v>36</v>
      </c>
      <c r="K97" t="s">
        <v>403</v>
      </c>
      <c r="Y97" s="32" t="str">
        <f t="shared" si="19"/>
        <v>000</v>
      </c>
      <c r="Z97" s="30" t="str">
        <f t="shared" si="13"/>
        <v>Av</v>
      </c>
      <c r="AA97" s="31">
        <f t="shared" si="14"/>
        <v>36</v>
      </c>
      <c r="AB97" s="29" t="str">
        <f t="shared" si="15"/>
        <v xml:space="preserve">0x03_Prg19SimStaLimit , DA_Av ,036 ,Av ,036 , Server ,vHunterAcc2 , Present_value  , No_Units ,0 , 100, 0, 100,Contains the maximum number of Stations , </v>
      </c>
      <c r="AF97" t="str">
        <f t="shared" si="17"/>
        <v/>
      </c>
    </row>
    <row r="98" spans="1:32" x14ac:dyDescent="0.25">
      <c r="A98" s="52" t="str">
        <f t="shared" si="16"/>
        <v>0x03</v>
      </c>
      <c r="B98" s="4">
        <v>23</v>
      </c>
      <c r="C98" s="8">
        <v>24</v>
      </c>
      <c r="D98" t="s">
        <v>422</v>
      </c>
      <c r="E98" t="s">
        <v>3</v>
      </c>
      <c r="G98" s="4">
        <f t="shared" si="18"/>
        <v>37</v>
      </c>
      <c r="K98" t="s">
        <v>403</v>
      </c>
      <c r="Y98" s="32" t="str">
        <f t="shared" si="19"/>
        <v>000</v>
      </c>
      <c r="Z98" s="30" t="str">
        <f t="shared" si="13"/>
        <v>Av</v>
      </c>
      <c r="AA98" s="31">
        <f t="shared" si="14"/>
        <v>37</v>
      </c>
      <c r="AB98" s="29" t="str">
        <f t="shared" si="15"/>
        <v xml:space="preserve">0x03_Prg20SimStaLimit , DA_Av ,037 ,Av ,037 , Server ,vHunterAcc2 , Present_value  , No_Units ,0 , 100, 0, 100,Contains the maximum number of Stations , </v>
      </c>
      <c r="AF98" t="str">
        <f t="shared" si="17"/>
        <v/>
      </c>
    </row>
    <row r="99" spans="1:32" x14ac:dyDescent="0.25">
      <c r="A99" s="52" t="str">
        <f t="shared" si="16"/>
        <v>0x03</v>
      </c>
      <c r="B99" s="4">
        <v>24</v>
      </c>
      <c r="C99" s="8">
        <v>25</v>
      </c>
      <c r="D99" t="s">
        <v>423</v>
      </c>
      <c r="E99" t="s">
        <v>3</v>
      </c>
      <c r="G99" s="4">
        <f t="shared" si="18"/>
        <v>38</v>
      </c>
      <c r="K99" t="s">
        <v>403</v>
      </c>
      <c r="Y99" s="32" t="str">
        <f t="shared" si="19"/>
        <v>000</v>
      </c>
      <c r="Z99" s="30" t="str">
        <f t="shared" si="13"/>
        <v>Av</v>
      </c>
      <c r="AA99" s="31">
        <f t="shared" si="14"/>
        <v>38</v>
      </c>
      <c r="AB99" s="29" t="str">
        <f t="shared" si="15"/>
        <v xml:space="preserve">0x03_Prg21SimStaLimit , DA_Av ,038 ,Av ,038 , Server ,vHunterAcc2 , Present_value  , No_Units ,0 , 100, 0, 100,Contains the maximum number of Stations , </v>
      </c>
      <c r="AF99" t="str">
        <f t="shared" si="17"/>
        <v/>
      </c>
    </row>
    <row r="100" spans="1:32" x14ac:dyDescent="0.25">
      <c r="A100" s="52" t="str">
        <f t="shared" si="16"/>
        <v>0x03</v>
      </c>
      <c r="B100" s="4">
        <v>25</v>
      </c>
      <c r="C100" s="8">
        <v>26</v>
      </c>
      <c r="D100" t="s">
        <v>424</v>
      </c>
      <c r="E100" t="s">
        <v>3</v>
      </c>
      <c r="G100" s="4">
        <f t="shared" si="18"/>
        <v>39</v>
      </c>
      <c r="K100" t="s">
        <v>403</v>
      </c>
      <c r="Y100" s="32" t="str">
        <f t="shared" si="19"/>
        <v>000</v>
      </c>
      <c r="Z100" s="30" t="str">
        <f t="shared" si="13"/>
        <v>Av</v>
      </c>
      <c r="AA100" s="31">
        <f t="shared" si="14"/>
        <v>39</v>
      </c>
      <c r="AB100" s="29" t="str">
        <f t="shared" si="15"/>
        <v xml:space="preserve">0x03_Prg22SimStaLimit , DA_Av ,039 ,Av ,039 , Server ,vHunterAcc2 , Present_value  , No_Units ,0 , 100, 0, 100,Contains the maximum number of Stations , </v>
      </c>
      <c r="AF100" t="str">
        <f t="shared" si="17"/>
        <v/>
      </c>
    </row>
    <row r="101" spans="1:32" x14ac:dyDescent="0.25">
      <c r="A101" s="52" t="str">
        <f t="shared" si="16"/>
        <v>0x03</v>
      </c>
      <c r="B101" s="4">
        <v>26</v>
      </c>
      <c r="C101" s="8">
        <v>27</v>
      </c>
      <c r="D101" t="s">
        <v>425</v>
      </c>
      <c r="E101" t="s">
        <v>3</v>
      </c>
      <c r="G101" s="4">
        <f t="shared" si="18"/>
        <v>40</v>
      </c>
      <c r="K101" t="s">
        <v>403</v>
      </c>
      <c r="Y101" s="32" t="str">
        <f t="shared" si="19"/>
        <v>000</v>
      </c>
      <c r="Z101" s="30" t="str">
        <f t="shared" si="13"/>
        <v>Av</v>
      </c>
      <c r="AA101" s="31">
        <f t="shared" si="14"/>
        <v>40</v>
      </c>
      <c r="AB101" s="29" t="str">
        <f t="shared" si="15"/>
        <v xml:space="preserve">0x03_Prg23SimStaLimit , DA_Av ,040 ,Av ,040 , Server ,vHunterAcc2 , Present_value  , No_Units ,0 , 100, 0, 100,Contains the maximum number of Stations , </v>
      </c>
      <c r="AF101" t="str">
        <f t="shared" si="17"/>
        <v/>
      </c>
    </row>
    <row r="102" spans="1:32" x14ac:dyDescent="0.25">
      <c r="A102" s="52" t="str">
        <f t="shared" si="16"/>
        <v>0x03</v>
      </c>
      <c r="B102" s="4">
        <v>27</v>
      </c>
      <c r="C102" s="8">
        <v>28</v>
      </c>
      <c r="D102" t="s">
        <v>426</v>
      </c>
      <c r="E102" t="s">
        <v>3</v>
      </c>
      <c r="G102" s="4">
        <f t="shared" si="18"/>
        <v>41</v>
      </c>
      <c r="K102" t="s">
        <v>403</v>
      </c>
      <c r="Y102" s="32" t="str">
        <f t="shared" si="19"/>
        <v>000</v>
      </c>
      <c r="Z102" s="30" t="str">
        <f t="shared" si="13"/>
        <v>Av</v>
      </c>
      <c r="AA102" s="31">
        <f t="shared" si="14"/>
        <v>41</v>
      </c>
      <c r="AB102" s="29" t="str">
        <f t="shared" si="15"/>
        <v xml:space="preserve">0x03_Prg24SimStaLimit , DA_Av ,041 ,Av ,041 , Server ,vHunterAcc2 , Present_value  , No_Units ,0 , 100, 0, 100,Contains the maximum number of Stations , </v>
      </c>
      <c r="AF102" t="str">
        <f t="shared" si="17"/>
        <v/>
      </c>
    </row>
    <row r="103" spans="1:32" x14ac:dyDescent="0.25">
      <c r="A103" s="52" t="str">
        <f t="shared" si="16"/>
        <v>0x03</v>
      </c>
      <c r="B103" s="4">
        <v>28</v>
      </c>
      <c r="C103" s="8">
        <v>29</v>
      </c>
      <c r="D103" t="s">
        <v>427</v>
      </c>
      <c r="E103" t="s">
        <v>3</v>
      </c>
      <c r="G103" s="4">
        <f t="shared" si="18"/>
        <v>42</v>
      </c>
      <c r="K103" t="s">
        <v>403</v>
      </c>
      <c r="Y103" s="32" t="str">
        <f t="shared" si="19"/>
        <v>000</v>
      </c>
      <c r="Z103" s="30" t="str">
        <f t="shared" si="13"/>
        <v>Av</v>
      </c>
      <c r="AA103" s="31">
        <f t="shared" si="14"/>
        <v>42</v>
      </c>
      <c r="AB103" s="29" t="str">
        <f t="shared" si="15"/>
        <v xml:space="preserve">0x03_Prg25SimStaLimit , DA_Av ,042 ,Av ,042 , Server ,vHunterAcc2 , Present_value  , No_Units ,0 , 100, 0, 100,Contains the maximum number of Stations , </v>
      </c>
      <c r="AF103" t="str">
        <f t="shared" si="17"/>
        <v/>
      </c>
    </row>
    <row r="104" spans="1:32" x14ac:dyDescent="0.25">
      <c r="A104" s="52" t="str">
        <f t="shared" si="16"/>
        <v>0x03</v>
      </c>
      <c r="B104" s="4">
        <v>29</v>
      </c>
      <c r="C104" s="8">
        <v>30</v>
      </c>
      <c r="D104" t="s">
        <v>428</v>
      </c>
      <c r="E104" t="s">
        <v>3</v>
      </c>
      <c r="G104" s="4">
        <f t="shared" si="18"/>
        <v>43</v>
      </c>
      <c r="K104" t="s">
        <v>403</v>
      </c>
      <c r="Y104" s="32" t="str">
        <f t="shared" si="19"/>
        <v>000</v>
      </c>
      <c r="Z104" s="30" t="str">
        <f t="shared" si="13"/>
        <v>Av</v>
      </c>
      <c r="AA104" s="31">
        <f t="shared" si="14"/>
        <v>43</v>
      </c>
      <c r="AB104" s="29" t="str">
        <f t="shared" si="15"/>
        <v xml:space="preserve">0x03_Prg26SimStaLimit , DA_Av ,043 ,Av ,043 , Server ,vHunterAcc2 , Present_value  , No_Units ,0 , 100, 0, 100,Contains the maximum number of Stations , </v>
      </c>
      <c r="AF104" t="str">
        <f t="shared" si="17"/>
        <v/>
      </c>
    </row>
    <row r="105" spans="1:32" x14ac:dyDescent="0.25">
      <c r="A105" s="52" t="str">
        <f t="shared" si="16"/>
        <v>0x03</v>
      </c>
      <c r="B105" s="4">
        <v>30</v>
      </c>
      <c r="C105" s="8">
        <v>31</v>
      </c>
      <c r="D105" t="s">
        <v>429</v>
      </c>
      <c r="E105" t="s">
        <v>3</v>
      </c>
      <c r="G105" s="4">
        <f t="shared" si="18"/>
        <v>44</v>
      </c>
      <c r="K105" t="s">
        <v>403</v>
      </c>
      <c r="Y105" s="32" t="str">
        <f t="shared" si="19"/>
        <v>000</v>
      </c>
      <c r="Z105" s="30" t="str">
        <f t="shared" si="13"/>
        <v>Av</v>
      </c>
      <c r="AA105" s="31">
        <f t="shared" si="14"/>
        <v>44</v>
      </c>
      <c r="AB105" s="29" t="str">
        <f t="shared" si="15"/>
        <v xml:space="preserve">0x03_Prg27SimStaLimit , DA_Av ,044 ,Av ,044 , Server ,vHunterAcc2 , Present_value  , No_Units ,0 , 100, 0, 100,Contains the maximum number of Stations , </v>
      </c>
      <c r="AF105" t="str">
        <f t="shared" si="17"/>
        <v/>
      </c>
    </row>
    <row r="106" spans="1:32" x14ac:dyDescent="0.25">
      <c r="A106" s="52" t="str">
        <f t="shared" si="16"/>
        <v>0x03</v>
      </c>
      <c r="B106" s="4">
        <v>31</v>
      </c>
      <c r="C106" s="8">
        <v>32</v>
      </c>
      <c r="D106" t="s">
        <v>431</v>
      </c>
      <c r="E106" t="s">
        <v>3</v>
      </c>
      <c r="G106" s="4">
        <f t="shared" si="18"/>
        <v>45</v>
      </c>
      <c r="K106" t="s">
        <v>403</v>
      </c>
      <c r="Y106" s="32" t="str">
        <f t="shared" si="19"/>
        <v>000</v>
      </c>
      <c r="Z106" s="30" t="str">
        <f t="shared" si="13"/>
        <v>Av</v>
      </c>
      <c r="AA106" s="31">
        <f t="shared" si="14"/>
        <v>45</v>
      </c>
      <c r="AB106" s="29" t="str">
        <f t="shared" si="15"/>
        <v xml:space="preserve">0x03_Prg28SimStaLimit , DA_Av ,045 ,Av ,045 , Server ,vHunterAcc2 , Present_value  , No_Units ,0 , 100, 0, 100,Contains the maximum number of Stations , </v>
      </c>
      <c r="AF106" t="str">
        <f t="shared" si="17"/>
        <v/>
      </c>
    </row>
    <row r="107" spans="1:32" x14ac:dyDescent="0.25">
      <c r="A107" s="52" t="str">
        <f t="shared" si="16"/>
        <v>0x03</v>
      </c>
      <c r="B107" s="4">
        <v>32</v>
      </c>
      <c r="C107" s="8">
        <v>33</v>
      </c>
      <c r="D107" t="s">
        <v>430</v>
      </c>
      <c r="E107" t="s">
        <v>3</v>
      </c>
      <c r="G107" s="4">
        <f t="shared" si="18"/>
        <v>46</v>
      </c>
      <c r="K107" t="s">
        <v>403</v>
      </c>
      <c r="Y107" s="32" t="str">
        <f t="shared" si="19"/>
        <v>000</v>
      </c>
      <c r="Z107" s="30" t="str">
        <f t="shared" si="13"/>
        <v>Av</v>
      </c>
      <c r="AA107" s="31">
        <f t="shared" si="14"/>
        <v>46</v>
      </c>
      <c r="AB107" s="29" t="str">
        <f t="shared" si="15"/>
        <v xml:space="preserve">0x03_Prg29SimStaLimit , DA_Av ,046 ,Av ,046 , Server ,vHunterAcc2 , Present_value  , No_Units ,0 , 100, 0, 100,Contains the maximum number of Stations , </v>
      </c>
      <c r="AF107" t="str">
        <f t="shared" si="17"/>
        <v/>
      </c>
    </row>
    <row r="108" spans="1:32" x14ac:dyDescent="0.25">
      <c r="A108" s="52" t="str">
        <f t="shared" si="16"/>
        <v>0x03</v>
      </c>
      <c r="B108" s="4">
        <v>33</v>
      </c>
      <c r="C108" s="8">
        <v>34</v>
      </c>
      <c r="D108" t="s">
        <v>432</v>
      </c>
      <c r="E108" t="s">
        <v>3</v>
      </c>
      <c r="G108" s="4">
        <f t="shared" si="18"/>
        <v>47</v>
      </c>
      <c r="K108" t="s">
        <v>403</v>
      </c>
      <c r="Y108" s="32" t="str">
        <f t="shared" si="19"/>
        <v>000</v>
      </c>
      <c r="Z108" s="30" t="str">
        <f t="shared" si="13"/>
        <v>Av</v>
      </c>
      <c r="AA108" s="31">
        <f t="shared" si="14"/>
        <v>47</v>
      </c>
      <c r="AB108" s="29" t="str">
        <f t="shared" si="15"/>
        <v xml:space="preserve">0x03_Prg30SimStaLimit , DA_Av ,047 ,Av ,047 , Server ,vHunterAcc2 , Present_value  , No_Units ,0 , 100, 0, 100,Contains the maximum number of Stations , </v>
      </c>
      <c r="AF108" t="str">
        <f t="shared" si="17"/>
        <v/>
      </c>
    </row>
    <row r="109" spans="1:32" x14ac:dyDescent="0.25">
      <c r="A109" s="52" t="str">
        <f t="shared" si="16"/>
        <v>0x03</v>
      </c>
      <c r="B109" s="4">
        <v>34</v>
      </c>
      <c r="C109" s="8">
        <v>35</v>
      </c>
      <c r="D109" t="s">
        <v>433</v>
      </c>
      <c r="E109" t="s">
        <v>3</v>
      </c>
      <c r="G109" s="4">
        <f t="shared" si="18"/>
        <v>48</v>
      </c>
      <c r="K109" t="s">
        <v>403</v>
      </c>
      <c r="Y109" s="32" t="str">
        <f t="shared" si="19"/>
        <v>000</v>
      </c>
      <c r="Z109" s="30" t="str">
        <f t="shared" si="13"/>
        <v>Av</v>
      </c>
      <c r="AA109" s="31">
        <f t="shared" si="14"/>
        <v>48</v>
      </c>
      <c r="AB109" s="29" t="str">
        <f t="shared" si="15"/>
        <v xml:space="preserve">0x03_Prg31SimStaLimit , DA_Av ,048 ,Av ,048 , Server ,vHunterAcc2 , Present_value  , No_Units ,0 , 100, 0, 100,Contains the maximum number of Stations , </v>
      </c>
      <c r="AF109" t="str">
        <f t="shared" si="17"/>
        <v/>
      </c>
    </row>
    <row r="110" spans="1:32" x14ac:dyDescent="0.25">
      <c r="A110" s="52" t="str">
        <f t="shared" si="16"/>
        <v>0x03</v>
      </c>
      <c r="B110" s="4">
        <v>35</v>
      </c>
      <c r="C110" s="8">
        <v>36</v>
      </c>
      <c r="D110" t="s">
        <v>401</v>
      </c>
      <c r="E110" t="s">
        <v>3</v>
      </c>
      <c r="G110" s="4">
        <f t="shared" si="18"/>
        <v>49</v>
      </c>
      <c r="K110" t="s">
        <v>403</v>
      </c>
      <c r="Y110" s="32" t="str">
        <f t="shared" si="19"/>
        <v>000</v>
      </c>
      <c r="Z110" s="30" t="str">
        <f t="shared" si="13"/>
        <v>Av</v>
      </c>
      <c r="AA110" s="31">
        <f t="shared" si="14"/>
        <v>49</v>
      </c>
      <c r="AB110" s="29" t="str">
        <f t="shared" si="15"/>
        <v xml:space="preserve">0x03_Prg32SimStaLimit , DA_Av ,049 ,Av ,049 , Server ,vHunterAcc2 , Present_value  , No_Units ,0 , 100, 0, 100,Contains the maximum number of Stations , </v>
      </c>
      <c r="AF110" t="str">
        <f t="shared" si="17"/>
        <v/>
      </c>
    </row>
    <row r="111" spans="1:32" x14ac:dyDescent="0.25">
      <c r="Y111" s="32" t="str">
        <f t="shared" si="19"/>
        <v>000</v>
      </c>
      <c r="Z111" s="30" t="str">
        <f t="shared" si="13"/>
        <v xml:space="preserve"> </v>
      </c>
      <c r="AA111" s="31" t="str">
        <f t="shared" si="14"/>
        <v xml:space="preserve"> </v>
      </c>
      <c r="AB111" s="29" t="str">
        <f t="shared" si="15"/>
        <v/>
      </c>
      <c r="AF111" t="str">
        <f t="shared" si="17"/>
        <v/>
      </c>
    </row>
    <row r="112" spans="1:32" ht="21" x14ac:dyDescent="0.35">
      <c r="A112" s="51" t="s">
        <v>434</v>
      </c>
      <c r="B112" s="8"/>
      <c r="C112" s="8"/>
      <c r="Y112" s="32" t="str">
        <f t="shared" si="19"/>
        <v>000</v>
      </c>
      <c r="Z112" s="30" t="str">
        <f t="shared" si="13"/>
        <v xml:space="preserve"> </v>
      </c>
      <c r="AA112" s="31" t="str">
        <f t="shared" si="14"/>
        <v xml:space="preserve"> </v>
      </c>
      <c r="AB112" s="29" t="str">
        <f t="shared" si="15"/>
        <v/>
      </c>
      <c r="AF112" t="str">
        <f t="shared" si="17"/>
        <v>0x04 – REPORT STACKING MODE AND LIMITS</v>
      </c>
    </row>
    <row r="113" spans="1:32" ht="14.45" customHeight="1" x14ac:dyDescent="0.25">
      <c r="A113" s="45"/>
      <c r="B113" s="42" t="s">
        <v>1338</v>
      </c>
      <c r="C113" s="45"/>
      <c r="D113" s="45"/>
      <c r="E113" s="15"/>
      <c r="F113" s="16"/>
      <c r="G113" s="16"/>
      <c r="H113" s="14"/>
      <c r="I113" s="14"/>
      <c r="J113" s="15"/>
      <c r="Y113" s="32" t="str">
        <f t="shared" si="19"/>
        <v>000</v>
      </c>
      <c r="AF113" t="str">
        <f t="shared" si="17"/>
        <v/>
      </c>
    </row>
    <row r="114" spans="1:32" ht="14.45" customHeight="1" x14ac:dyDescent="0.25">
      <c r="A114" s="45"/>
      <c r="B114" s="42" t="s">
        <v>1339</v>
      </c>
      <c r="C114" s="45"/>
      <c r="D114" s="45"/>
      <c r="E114" s="15"/>
      <c r="F114" s="16"/>
      <c r="G114" s="16"/>
      <c r="H114" s="14"/>
      <c r="I114" s="14"/>
      <c r="J114" s="15"/>
      <c r="Y114" s="32" t="str">
        <f t="shared" si="19"/>
        <v>000</v>
      </c>
      <c r="AF114" t="str">
        <f t="shared" si="17"/>
        <v/>
      </c>
    </row>
    <row r="115" spans="1:32" ht="14.45" customHeight="1" x14ac:dyDescent="0.25">
      <c r="B115" s="72" t="s">
        <v>435</v>
      </c>
      <c r="C115" s="72"/>
      <c r="D115" s="72"/>
      <c r="E115" s="72"/>
      <c r="F115" s="23"/>
      <c r="G115" s="23"/>
      <c r="H115" s="24"/>
      <c r="I115" s="24"/>
      <c r="J115" s="49"/>
      <c r="Y115" s="32" t="str">
        <f t="shared" si="19"/>
        <v>000</v>
      </c>
      <c r="Z115" s="30" t="str">
        <f t="shared" ref="Z115:Z156" si="20">IF(ISNUMBER(F115),"Bv",IF(ISNUMBER(G115),"Av",IF(ISNUMBER(H115),"Bi",IF(ISNUMBER(I115),"Ai"," "))))</f>
        <v xml:space="preserve"> </v>
      </c>
      <c r="AA115" s="31" t="str">
        <f t="shared" ref="AA115:AA156" si="21">IF(ISNUMBER(F115),F115,IF(ISNUMBER(G115),G115,IF(ISNUMBER(H115),H115,IF(ISNUMBER(I115),I115," "))))</f>
        <v xml:space="preserve"> </v>
      </c>
      <c r="AB115" s="29" t="str">
        <f t="shared" ref="AB115:AB156" si="22">IF(ISNUMBER(AA115),MID(A115,1,4)&amp;"_"&amp;J115&amp;D115&amp;" , DA_"&amp;Z115&amp;" ,"&amp;TEXT(AA115,Y115)&amp;" ,"&amp;Z115&amp;" ,"&amp;TEXT(AA115,Y115)&amp;" , Server ,vHunterAcc2 , Present_value  , No_Units ,0 , 100, 0, 100,"&amp;MID(K115,1,39)&amp;" , ","")</f>
        <v/>
      </c>
      <c r="AF115" t="str">
        <f t="shared" si="17"/>
        <v/>
      </c>
    </row>
    <row r="116" spans="1:32" ht="14.45" customHeight="1" x14ac:dyDescent="0.25">
      <c r="B116" s="72" t="s">
        <v>193</v>
      </c>
      <c r="C116" s="72"/>
      <c r="D116" s="72"/>
      <c r="E116" s="72"/>
      <c r="F116" s="23"/>
      <c r="G116" s="23"/>
      <c r="H116" s="24"/>
      <c r="I116" s="24"/>
      <c r="J116" s="49"/>
      <c r="Y116" s="32" t="str">
        <f t="shared" si="19"/>
        <v>000</v>
      </c>
      <c r="Z116" s="30" t="str">
        <f t="shared" si="20"/>
        <v xml:space="preserve"> </v>
      </c>
      <c r="AA116" s="31" t="str">
        <f t="shared" si="21"/>
        <v xml:space="preserve"> </v>
      </c>
      <c r="AB116" s="29" t="str">
        <f t="shared" si="22"/>
        <v/>
      </c>
      <c r="AF116" t="str">
        <f t="shared" si="17"/>
        <v/>
      </c>
    </row>
    <row r="117" spans="1:32" x14ac:dyDescent="0.25">
      <c r="B117" s="8"/>
      <c r="C117" s="8"/>
      <c r="Y117" s="32" t="str">
        <f t="shared" si="19"/>
        <v>000</v>
      </c>
      <c r="Z117" s="30" t="str">
        <f t="shared" si="20"/>
        <v xml:space="preserve"> </v>
      </c>
      <c r="AA117" s="31" t="str">
        <f t="shared" si="21"/>
        <v xml:space="preserve"> </v>
      </c>
      <c r="AB117" s="29" t="str">
        <f t="shared" si="22"/>
        <v/>
      </c>
      <c r="AF117" t="str">
        <f t="shared" si="17"/>
        <v/>
      </c>
    </row>
    <row r="118" spans="1:32" x14ac:dyDescent="0.25">
      <c r="B118" s="9" t="s">
        <v>38</v>
      </c>
      <c r="C118" s="8"/>
      <c r="Y118" s="32" t="str">
        <f t="shared" si="19"/>
        <v>000</v>
      </c>
      <c r="Z118" s="30" t="str">
        <f t="shared" si="20"/>
        <v xml:space="preserve"> </v>
      </c>
      <c r="AA118" s="31" t="str">
        <f t="shared" si="21"/>
        <v xml:space="preserve"> </v>
      </c>
      <c r="AB118" s="29" t="str">
        <f t="shared" si="22"/>
        <v/>
      </c>
      <c r="AF118" t="str">
        <f t="shared" si="17"/>
        <v/>
      </c>
    </row>
    <row r="119" spans="1:32" x14ac:dyDescent="0.25">
      <c r="B119" s="9" t="s">
        <v>34</v>
      </c>
      <c r="C119" s="9" t="s">
        <v>35</v>
      </c>
      <c r="D119" s="2" t="s">
        <v>36</v>
      </c>
      <c r="E119" s="2" t="s">
        <v>37</v>
      </c>
      <c r="J119" s="2"/>
      <c r="K119" s="2" t="s">
        <v>130</v>
      </c>
      <c r="Y119" s="32" t="str">
        <f t="shared" si="19"/>
        <v>000</v>
      </c>
      <c r="Z119" s="30" t="str">
        <f t="shared" si="20"/>
        <v xml:space="preserve"> </v>
      </c>
      <c r="AA119" s="31" t="str">
        <f t="shared" si="21"/>
        <v xml:space="preserve"> </v>
      </c>
      <c r="AB119" s="29" t="str">
        <f t="shared" si="22"/>
        <v/>
      </c>
      <c r="AF119" t="str">
        <f t="shared" si="17"/>
        <v/>
      </c>
    </row>
    <row r="120" spans="1:32" x14ac:dyDescent="0.25">
      <c r="A120" t="s">
        <v>1409</v>
      </c>
      <c r="B120" s="3">
        <v>0</v>
      </c>
      <c r="C120" s="8">
        <v>1</v>
      </c>
      <c r="D120" t="s">
        <v>12</v>
      </c>
      <c r="E120" t="s">
        <v>3</v>
      </c>
      <c r="I120" s="3">
        <f>I64+1</f>
        <v>20</v>
      </c>
      <c r="K120" t="s">
        <v>1263</v>
      </c>
      <c r="Y120" s="32" t="str">
        <f t="shared" si="19"/>
        <v>000</v>
      </c>
      <c r="Z120" s="30" t="str">
        <f t="shared" si="20"/>
        <v>Ai</v>
      </c>
      <c r="AA120" s="31">
        <f t="shared" si="21"/>
        <v>20</v>
      </c>
      <c r="AB120" s="29" t="str">
        <f t="shared" si="22"/>
        <v xml:space="preserve">0x04_StackMode , DA_Ai ,020 ,Ai ,020 , Server ,vHunterAcc2 , Present_value  , No_Units ,0 , 100, 0, 100,Contains the Stacking Mode to be used b , </v>
      </c>
      <c r="AF120" t="str">
        <f t="shared" si="17"/>
        <v/>
      </c>
    </row>
    <row r="121" spans="1:32" x14ac:dyDescent="0.25">
      <c r="A121" t="str">
        <f>A120</f>
        <v>0x04</v>
      </c>
      <c r="B121" s="3">
        <v>1</v>
      </c>
      <c r="C121" s="8">
        <v>2</v>
      </c>
      <c r="D121" t="s">
        <v>398</v>
      </c>
      <c r="E121" t="s">
        <v>3</v>
      </c>
      <c r="I121" s="3">
        <f>I120+1</f>
        <v>21</v>
      </c>
      <c r="K121" t="s">
        <v>436</v>
      </c>
      <c r="Y121" s="32" t="str">
        <f t="shared" si="19"/>
        <v>000</v>
      </c>
      <c r="Z121" s="30" t="str">
        <f t="shared" si="20"/>
        <v>Ai</v>
      </c>
      <c r="AA121" s="31">
        <f t="shared" si="21"/>
        <v>21</v>
      </c>
      <c r="AB121" s="29" t="str">
        <f t="shared" si="22"/>
        <v xml:space="preserve">0x04_SmartStackLimit , DA_Ai ,021 ,Ai ,021 , Server ,vHunterAcc2 , Present_value  , No_Units ,0 , 100, 0, 100,Contains the SmartStack Program Limit w , </v>
      </c>
      <c r="AF121" t="str">
        <f t="shared" si="17"/>
        <v/>
      </c>
    </row>
    <row r="122" spans="1:32" x14ac:dyDescent="0.25">
      <c r="A122" t="str">
        <f t="shared" ref="A122:A154" si="23">A121</f>
        <v>0x04</v>
      </c>
      <c r="B122" s="3">
        <v>2</v>
      </c>
      <c r="C122" s="8">
        <v>3</v>
      </c>
      <c r="D122" t="s">
        <v>399</v>
      </c>
      <c r="E122" t="s">
        <v>3</v>
      </c>
      <c r="I122" s="3">
        <f t="shared" ref="I122:I154" si="24">I121+1</f>
        <v>22</v>
      </c>
      <c r="K122" t="s">
        <v>437</v>
      </c>
      <c r="Y122" s="32" t="str">
        <f t="shared" si="19"/>
        <v>000</v>
      </c>
      <c r="Z122" s="30" t="str">
        <f t="shared" si="20"/>
        <v>Ai</v>
      </c>
      <c r="AA122" s="31">
        <f t="shared" si="21"/>
        <v>22</v>
      </c>
      <c r="AB122" s="29" t="str">
        <f t="shared" si="22"/>
        <v xml:space="preserve">0x04_FcSimStaLimit , DA_Ai ,022 ,Ai ,022 , Server ,vHunterAcc2 , Present_value  , No_Units ,0 , 100, 0, 100,Contains the maximum number of Stations , </v>
      </c>
      <c r="AF122" t="str">
        <f t="shared" si="17"/>
        <v/>
      </c>
    </row>
    <row r="123" spans="1:32" x14ac:dyDescent="0.25">
      <c r="A123" t="str">
        <f t="shared" si="23"/>
        <v>0x04</v>
      </c>
      <c r="B123" s="3">
        <v>3</v>
      </c>
      <c r="C123" s="8">
        <v>4</v>
      </c>
      <c r="D123" t="s">
        <v>400</v>
      </c>
      <c r="E123" t="s">
        <v>3</v>
      </c>
      <c r="I123" s="3">
        <f t="shared" si="24"/>
        <v>23</v>
      </c>
      <c r="K123" t="s">
        <v>438</v>
      </c>
      <c r="Y123" s="32" t="str">
        <f t="shared" si="19"/>
        <v>000</v>
      </c>
      <c r="Z123" s="30" t="str">
        <f t="shared" si="20"/>
        <v>Ai</v>
      </c>
      <c r="AA123" s="31">
        <f t="shared" si="21"/>
        <v>23</v>
      </c>
      <c r="AB123" s="29" t="str">
        <f t="shared" si="22"/>
        <v xml:space="preserve">0x04_Prg1SimStaLimit , DA_Ai ,023 ,Ai ,023 , Server ,vHunterAcc2 , Present_value  , No_Units ,0 , 100, 0, 100,Contains the maximum number of Stations , </v>
      </c>
      <c r="AF123" t="str">
        <f t="shared" si="17"/>
        <v/>
      </c>
    </row>
    <row r="124" spans="1:32" x14ac:dyDescent="0.25">
      <c r="A124" t="str">
        <f t="shared" si="23"/>
        <v>0x04</v>
      </c>
      <c r="B124" s="3">
        <v>4</v>
      </c>
      <c r="C124" s="8">
        <v>5</v>
      </c>
      <c r="D124" t="s">
        <v>404</v>
      </c>
      <c r="E124" t="s">
        <v>3</v>
      </c>
      <c r="I124" s="3">
        <f t="shared" si="24"/>
        <v>24</v>
      </c>
      <c r="K124" t="s">
        <v>438</v>
      </c>
      <c r="Y124" s="32" t="str">
        <f t="shared" si="19"/>
        <v>000</v>
      </c>
      <c r="Z124" s="30" t="str">
        <f t="shared" si="20"/>
        <v>Ai</v>
      </c>
      <c r="AA124" s="31">
        <f t="shared" si="21"/>
        <v>24</v>
      </c>
      <c r="AB124" s="29" t="str">
        <f t="shared" si="22"/>
        <v xml:space="preserve">0x04_Prg2SimStaLimit , DA_Ai ,024 ,Ai ,024 , Server ,vHunterAcc2 , Present_value  , No_Units ,0 , 100, 0, 100,Contains the maximum number of Stations , </v>
      </c>
      <c r="AF124" t="str">
        <f t="shared" si="17"/>
        <v/>
      </c>
    </row>
    <row r="125" spans="1:32" x14ac:dyDescent="0.25">
      <c r="A125" t="str">
        <f t="shared" si="23"/>
        <v>0x04</v>
      </c>
      <c r="B125" s="3">
        <v>5</v>
      </c>
      <c r="C125" s="8">
        <v>6</v>
      </c>
      <c r="D125" t="s">
        <v>405</v>
      </c>
      <c r="E125" t="s">
        <v>3</v>
      </c>
      <c r="I125" s="3">
        <f t="shared" si="24"/>
        <v>25</v>
      </c>
      <c r="K125" t="s">
        <v>438</v>
      </c>
      <c r="Y125" s="32" t="str">
        <f t="shared" si="19"/>
        <v>000</v>
      </c>
      <c r="Z125" s="30" t="str">
        <f t="shared" si="20"/>
        <v>Ai</v>
      </c>
      <c r="AA125" s="31">
        <f t="shared" si="21"/>
        <v>25</v>
      </c>
      <c r="AB125" s="29" t="str">
        <f t="shared" si="22"/>
        <v xml:space="preserve">0x04_Prg3SimStaLimit , DA_Ai ,025 ,Ai ,025 , Server ,vHunterAcc2 , Present_value  , No_Units ,0 , 100, 0, 100,Contains the maximum number of Stations , </v>
      </c>
      <c r="AF125" t="str">
        <f t="shared" si="17"/>
        <v/>
      </c>
    </row>
    <row r="126" spans="1:32" x14ac:dyDescent="0.25">
      <c r="A126" t="str">
        <f t="shared" si="23"/>
        <v>0x04</v>
      </c>
      <c r="B126" s="3">
        <v>6</v>
      </c>
      <c r="C126" s="8">
        <v>7</v>
      </c>
      <c r="D126" t="s">
        <v>406</v>
      </c>
      <c r="E126" t="s">
        <v>3</v>
      </c>
      <c r="I126" s="3">
        <f t="shared" si="24"/>
        <v>26</v>
      </c>
      <c r="K126" t="s">
        <v>438</v>
      </c>
      <c r="Y126" s="32" t="str">
        <f t="shared" si="19"/>
        <v>000</v>
      </c>
      <c r="Z126" s="30" t="str">
        <f t="shared" si="20"/>
        <v>Ai</v>
      </c>
      <c r="AA126" s="31">
        <f t="shared" si="21"/>
        <v>26</v>
      </c>
      <c r="AB126" s="29" t="str">
        <f t="shared" si="22"/>
        <v xml:space="preserve">0x04_Prg4SimStaLimit , DA_Ai ,026 ,Ai ,026 , Server ,vHunterAcc2 , Present_value  , No_Units ,0 , 100, 0, 100,Contains the maximum number of Stations , </v>
      </c>
      <c r="AF126" t="str">
        <f t="shared" si="17"/>
        <v/>
      </c>
    </row>
    <row r="127" spans="1:32" x14ac:dyDescent="0.25">
      <c r="A127" t="str">
        <f t="shared" si="23"/>
        <v>0x04</v>
      </c>
      <c r="B127" s="3">
        <v>7</v>
      </c>
      <c r="C127" s="8">
        <v>8</v>
      </c>
      <c r="D127" t="s">
        <v>407</v>
      </c>
      <c r="E127" t="s">
        <v>3</v>
      </c>
      <c r="I127" s="3">
        <f t="shared" si="24"/>
        <v>27</v>
      </c>
      <c r="K127" t="s">
        <v>438</v>
      </c>
      <c r="Y127" s="32" t="str">
        <f t="shared" si="19"/>
        <v>000</v>
      </c>
      <c r="Z127" s="30" t="str">
        <f t="shared" si="20"/>
        <v>Ai</v>
      </c>
      <c r="AA127" s="31">
        <f t="shared" si="21"/>
        <v>27</v>
      </c>
      <c r="AB127" s="29" t="str">
        <f t="shared" si="22"/>
        <v xml:space="preserve">0x04_Prg5SimStaLimit , DA_Ai ,027 ,Ai ,027 , Server ,vHunterAcc2 , Present_value  , No_Units ,0 , 100, 0, 100,Contains the maximum number of Stations , </v>
      </c>
      <c r="AF127" t="str">
        <f t="shared" si="17"/>
        <v/>
      </c>
    </row>
    <row r="128" spans="1:32" x14ac:dyDescent="0.25">
      <c r="A128" t="str">
        <f t="shared" si="23"/>
        <v>0x04</v>
      </c>
      <c r="B128" s="3">
        <v>8</v>
      </c>
      <c r="C128" s="8">
        <v>9</v>
      </c>
      <c r="D128" t="s">
        <v>408</v>
      </c>
      <c r="E128" t="s">
        <v>3</v>
      </c>
      <c r="I128" s="3">
        <f t="shared" si="24"/>
        <v>28</v>
      </c>
      <c r="K128" t="s">
        <v>438</v>
      </c>
      <c r="Y128" s="32" t="str">
        <f t="shared" si="19"/>
        <v>000</v>
      </c>
      <c r="Z128" s="30" t="str">
        <f t="shared" si="20"/>
        <v>Ai</v>
      </c>
      <c r="AA128" s="31">
        <f t="shared" si="21"/>
        <v>28</v>
      </c>
      <c r="AB128" s="29" t="str">
        <f t="shared" si="22"/>
        <v xml:space="preserve">0x04_Prg6SimStaLimit , DA_Ai ,028 ,Ai ,028 , Server ,vHunterAcc2 , Present_value  , No_Units ,0 , 100, 0, 100,Contains the maximum number of Stations , </v>
      </c>
      <c r="AF128" t="str">
        <f t="shared" si="17"/>
        <v/>
      </c>
    </row>
    <row r="129" spans="1:32" x14ac:dyDescent="0.25">
      <c r="A129" t="str">
        <f t="shared" si="23"/>
        <v>0x04</v>
      </c>
      <c r="B129" s="3">
        <v>9</v>
      </c>
      <c r="C129" s="8">
        <v>10</v>
      </c>
      <c r="D129" t="s">
        <v>409</v>
      </c>
      <c r="E129" t="s">
        <v>3</v>
      </c>
      <c r="I129" s="3">
        <f t="shared" si="24"/>
        <v>29</v>
      </c>
      <c r="K129" t="s">
        <v>438</v>
      </c>
      <c r="Y129" s="32" t="str">
        <f t="shared" si="19"/>
        <v>000</v>
      </c>
      <c r="Z129" s="30" t="str">
        <f t="shared" si="20"/>
        <v>Ai</v>
      </c>
      <c r="AA129" s="31">
        <f t="shared" si="21"/>
        <v>29</v>
      </c>
      <c r="AB129" s="29" t="str">
        <f t="shared" si="22"/>
        <v xml:space="preserve">0x04_Prg7SimStaLimit , DA_Ai ,029 ,Ai ,029 , Server ,vHunterAcc2 , Present_value  , No_Units ,0 , 100, 0, 100,Contains the maximum number of Stations , </v>
      </c>
      <c r="AF129" t="str">
        <f t="shared" si="17"/>
        <v/>
      </c>
    </row>
    <row r="130" spans="1:32" x14ac:dyDescent="0.25">
      <c r="A130" t="str">
        <f t="shared" si="23"/>
        <v>0x04</v>
      </c>
      <c r="B130" s="3">
        <v>10</v>
      </c>
      <c r="C130" s="8">
        <v>11</v>
      </c>
      <c r="D130" t="s">
        <v>410</v>
      </c>
      <c r="E130" t="s">
        <v>3</v>
      </c>
      <c r="I130" s="3">
        <f t="shared" si="24"/>
        <v>30</v>
      </c>
      <c r="K130" t="s">
        <v>438</v>
      </c>
      <c r="Y130" s="32" t="str">
        <f t="shared" si="19"/>
        <v>000</v>
      </c>
      <c r="Z130" s="30" t="str">
        <f t="shared" si="20"/>
        <v>Ai</v>
      </c>
      <c r="AA130" s="31">
        <f t="shared" si="21"/>
        <v>30</v>
      </c>
      <c r="AB130" s="29" t="str">
        <f t="shared" si="22"/>
        <v xml:space="preserve">0x04_Prg8SimStaLimit , DA_Ai ,030 ,Ai ,030 , Server ,vHunterAcc2 , Present_value  , No_Units ,0 , 100, 0, 100,Contains the maximum number of Stations , </v>
      </c>
      <c r="AF130" t="str">
        <f t="shared" si="17"/>
        <v/>
      </c>
    </row>
    <row r="131" spans="1:32" x14ac:dyDescent="0.25">
      <c r="A131" t="str">
        <f t="shared" si="23"/>
        <v>0x04</v>
      </c>
      <c r="B131" s="3">
        <v>11</v>
      </c>
      <c r="C131" s="8">
        <v>12</v>
      </c>
      <c r="D131" t="s">
        <v>411</v>
      </c>
      <c r="E131" t="s">
        <v>3</v>
      </c>
      <c r="I131" s="3">
        <f t="shared" si="24"/>
        <v>31</v>
      </c>
      <c r="K131" t="s">
        <v>438</v>
      </c>
      <c r="Y131" s="32" t="str">
        <f t="shared" si="19"/>
        <v>000</v>
      </c>
      <c r="Z131" s="30" t="str">
        <f t="shared" si="20"/>
        <v>Ai</v>
      </c>
      <c r="AA131" s="31">
        <f t="shared" si="21"/>
        <v>31</v>
      </c>
      <c r="AB131" s="29" t="str">
        <f t="shared" si="22"/>
        <v xml:space="preserve">0x04_Prg9SimStaLimit , DA_Ai ,031 ,Ai ,031 , Server ,vHunterAcc2 , Present_value  , No_Units ,0 , 100, 0, 100,Contains the maximum number of Stations , </v>
      </c>
      <c r="AF131" t="str">
        <f t="shared" si="17"/>
        <v/>
      </c>
    </row>
    <row r="132" spans="1:32" x14ac:dyDescent="0.25">
      <c r="A132" t="str">
        <f t="shared" si="23"/>
        <v>0x04</v>
      </c>
      <c r="B132" s="3">
        <v>12</v>
      </c>
      <c r="C132" s="8">
        <v>13</v>
      </c>
      <c r="D132" t="s">
        <v>412</v>
      </c>
      <c r="E132" t="s">
        <v>3</v>
      </c>
      <c r="I132" s="3">
        <f t="shared" si="24"/>
        <v>32</v>
      </c>
      <c r="K132" t="s">
        <v>438</v>
      </c>
      <c r="Y132" s="32" t="str">
        <f t="shared" si="19"/>
        <v>000</v>
      </c>
      <c r="Z132" s="30" t="str">
        <f t="shared" si="20"/>
        <v>Ai</v>
      </c>
      <c r="AA132" s="31">
        <f t="shared" si="21"/>
        <v>32</v>
      </c>
      <c r="AB132" s="29" t="str">
        <f t="shared" si="22"/>
        <v xml:space="preserve">0x04_Prg10SimStaLimit , DA_Ai ,032 ,Ai ,032 , Server ,vHunterAcc2 , Present_value  , No_Units ,0 , 100, 0, 100,Contains the maximum number of Stations , </v>
      </c>
      <c r="AF132" t="str">
        <f t="shared" si="17"/>
        <v/>
      </c>
    </row>
    <row r="133" spans="1:32" x14ac:dyDescent="0.25">
      <c r="A133" t="str">
        <f t="shared" si="23"/>
        <v>0x04</v>
      </c>
      <c r="B133" s="3">
        <v>13</v>
      </c>
      <c r="C133" s="8">
        <v>14</v>
      </c>
      <c r="D133" t="s">
        <v>413</v>
      </c>
      <c r="E133" t="s">
        <v>3</v>
      </c>
      <c r="I133" s="3">
        <f t="shared" si="24"/>
        <v>33</v>
      </c>
      <c r="K133" t="s">
        <v>438</v>
      </c>
      <c r="Y133" s="32" t="str">
        <f t="shared" si="19"/>
        <v>000</v>
      </c>
      <c r="Z133" s="30" t="str">
        <f t="shared" si="20"/>
        <v>Ai</v>
      </c>
      <c r="AA133" s="31">
        <f t="shared" si="21"/>
        <v>33</v>
      </c>
      <c r="AB133" s="29" t="str">
        <f t="shared" si="22"/>
        <v xml:space="preserve">0x04_Prg11SimStaLimit , DA_Ai ,033 ,Ai ,033 , Server ,vHunterAcc2 , Present_value  , No_Units ,0 , 100, 0, 100,Contains the maximum number of Stations , </v>
      </c>
      <c r="AF133" t="str">
        <f t="shared" si="17"/>
        <v/>
      </c>
    </row>
    <row r="134" spans="1:32" x14ac:dyDescent="0.25">
      <c r="A134" t="str">
        <f t="shared" si="23"/>
        <v>0x04</v>
      </c>
      <c r="B134" s="3">
        <v>14</v>
      </c>
      <c r="C134" s="8">
        <v>15</v>
      </c>
      <c r="D134" t="s">
        <v>414</v>
      </c>
      <c r="E134" t="s">
        <v>3</v>
      </c>
      <c r="I134" s="3">
        <f t="shared" si="24"/>
        <v>34</v>
      </c>
      <c r="K134" t="s">
        <v>438</v>
      </c>
      <c r="Y134" s="32" t="str">
        <f t="shared" si="19"/>
        <v>000</v>
      </c>
      <c r="Z134" s="30" t="str">
        <f t="shared" si="20"/>
        <v>Ai</v>
      </c>
      <c r="AA134" s="31">
        <f t="shared" si="21"/>
        <v>34</v>
      </c>
      <c r="AB134" s="29" t="str">
        <f t="shared" si="22"/>
        <v xml:space="preserve">0x04_Prg12SimStaLimit , DA_Ai ,034 ,Ai ,034 , Server ,vHunterAcc2 , Present_value  , No_Units ,0 , 100, 0, 100,Contains the maximum number of Stations , </v>
      </c>
      <c r="AF134" t="str">
        <f t="shared" si="17"/>
        <v/>
      </c>
    </row>
    <row r="135" spans="1:32" x14ac:dyDescent="0.25">
      <c r="A135" t="str">
        <f t="shared" si="23"/>
        <v>0x04</v>
      </c>
      <c r="B135" s="3">
        <v>15</v>
      </c>
      <c r="C135" s="8">
        <v>16</v>
      </c>
      <c r="D135" t="s">
        <v>415</v>
      </c>
      <c r="E135" t="s">
        <v>3</v>
      </c>
      <c r="I135" s="3">
        <f t="shared" si="24"/>
        <v>35</v>
      </c>
      <c r="K135" t="s">
        <v>438</v>
      </c>
      <c r="Y135" s="32" t="str">
        <f t="shared" si="19"/>
        <v>000</v>
      </c>
      <c r="Z135" s="30" t="str">
        <f t="shared" si="20"/>
        <v>Ai</v>
      </c>
      <c r="AA135" s="31">
        <f t="shared" si="21"/>
        <v>35</v>
      </c>
      <c r="AB135" s="29" t="str">
        <f t="shared" si="22"/>
        <v xml:space="preserve">0x04_Prg13SimStaLimit , DA_Ai ,035 ,Ai ,035 , Server ,vHunterAcc2 , Present_value  , No_Units ,0 , 100, 0, 100,Contains the maximum number of Stations , </v>
      </c>
      <c r="AF135" t="str">
        <f t="shared" si="17"/>
        <v/>
      </c>
    </row>
    <row r="136" spans="1:32" x14ac:dyDescent="0.25">
      <c r="A136" t="str">
        <f t="shared" si="23"/>
        <v>0x04</v>
      </c>
      <c r="B136" s="3">
        <v>16</v>
      </c>
      <c r="C136" s="8">
        <v>17</v>
      </c>
      <c r="D136" t="s">
        <v>416</v>
      </c>
      <c r="E136" t="s">
        <v>3</v>
      </c>
      <c r="I136" s="3">
        <f t="shared" si="24"/>
        <v>36</v>
      </c>
      <c r="K136" t="s">
        <v>438</v>
      </c>
      <c r="Y136" s="32" t="str">
        <f t="shared" si="19"/>
        <v>000</v>
      </c>
      <c r="Z136" s="30" t="str">
        <f t="shared" si="20"/>
        <v>Ai</v>
      </c>
      <c r="AA136" s="31">
        <f t="shared" si="21"/>
        <v>36</v>
      </c>
      <c r="AB136" s="29" t="str">
        <f t="shared" si="22"/>
        <v xml:space="preserve">0x04_Prg14SimStaLimit , DA_Ai ,036 ,Ai ,036 , Server ,vHunterAcc2 , Present_value  , No_Units ,0 , 100, 0, 100,Contains the maximum number of Stations , </v>
      </c>
      <c r="AF136" t="str">
        <f t="shared" si="17"/>
        <v/>
      </c>
    </row>
    <row r="137" spans="1:32" x14ac:dyDescent="0.25">
      <c r="A137" t="str">
        <f t="shared" si="23"/>
        <v>0x04</v>
      </c>
      <c r="B137" s="3">
        <v>17</v>
      </c>
      <c r="C137" s="8">
        <v>18</v>
      </c>
      <c r="D137" t="s">
        <v>417</v>
      </c>
      <c r="E137" t="s">
        <v>3</v>
      </c>
      <c r="I137" s="3">
        <f t="shared" si="24"/>
        <v>37</v>
      </c>
      <c r="K137" t="s">
        <v>438</v>
      </c>
      <c r="Y137" s="32" t="str">
        <f t="shared" si="19"/>
        <v>000</v>
      </c>
      <c r="Z137" s="30" t="str">
        <f t="shared" si="20"/>
        <v>Ai</v>
      </c>
      <c r="AA137" s="31">
        <f t="shared" si="21"/>
        <v>37</v>
      </c>
      <c r="AB137" s="29" t="str">
        <f t="shared" si="22"/>
        <v xml:space="preserve">0x04_Prg15SimStaLimit , DA_Ai ,037 ,Ai ,037 , Server ,vHunterAcc2 , Present_value  , No_Units ,0 , 100, 0, 100,Contains the maximum number of Stations , </v>
      </c>
      <c r="AF137" t="str">
        <f t="shared" si="17"/>
        <v/>
      </c>
    </row>
    <row r="138" spans="1:32" x14ac:dyDescent="0.25">
      <c r="A138" t="str">
        <f t="shared" si="23"/>
        <v>0x04</v>
      </c>
      <c r="B138" s="3">
        <v>18</v>
      </c>
      <c r="C138" s="8">
        <v>19</v>
      </c>
      <c r="D138" t="s">
        <v>418</v>
      </c>
      <c r="E138" t="s">
        <v>3</v>
      </c>
      <c r="I138" s="3">
        <f t="shared" si="24"/>
        <v>38</v>
      </c>
      <c r="K138" t="s">
        <v>438</v>
      </c>
      <c r="Y138" s="32" t="str">
        <f t="shared" si="19"/>
        <v>000</v>
      </c>
      <c r="Z138" s="30" t="str">
        <f t="shared" si="20"/>
        <v>Ai</v>
      </c>
      <c r="AA138" s="31">
        <f t="shared" si="21"/>
        <v>38</v>
      </c>
      <c r="AB138" s="29" t="str">
        <f t="shared" si="22"/>
        <v xml:space="preserve">0x04_Prg16SimStaLimit , DA_Ai ,038 ,Ai ,038 , Server ,vHunterAcc2 , Present_value  , No_Units ,0 , 100, 0, 100,Contains the maximum number of Stations , </v>
      </c>
      <c r="AF138" t="str">
        <f t="shared" si="17"/>
        <v/>
      </c>
    </row>
    <row r="139" spans="1:32" x14ac:dyDescent="0.25">
      <c r="A139" t="str">
        <f t="shared" si="23"/>
        <v>0x04</v>
      </c>
      <c r="B139" s="3">
        <v>19</v>
      </c>
      <c r="C139" s="8">
        <v>20</v>
      </c>
      <c r="D139" t="s">
        <v>419</v>
      </c>
      <c r="E139" t="s">
        <v>3</v>
      </c>
      <c r="I139" s="3">
        <f t="shared" si="24"/>
        <v>39</v>
      </c>
      <c r="K139" t="s">
        <v>438</v>
      </c>
      <c r="Y139" s="32" t="str">
        <f t="shared" si="19"/>
        <v>000</v>
      </c>
      <c r="Z139" s="30" t="str">
        <f t="shared" si="20"/>
        <v>Ai</v>
      </c>
      <c r="AA139" s="31">
        <f t="shared" si="21"/>
        <v>39</v>
      </c>
      <c r="AB139" s="29" t="str">
        <f t="shared" si="22"/>
        <v xml:space="preserve">0x04_Prg17SimStaLimit , DA_Ai ,039 ,Ai ,039 , Server ,vHunterAcc2 , Present_value  , No_Units ,0 , 100, 0, 100,Contains the maximum number of Stations , </v>
      </c>
      <c r="AF139" t="str">
        <f t="shared" si="17"/>
        <v/>
      </c>
    </row>
    <row r="140" spans="1:32" x14ac:dyDescent="0.25">
      <c r="A140" t="str">
        <f t="shared" si="23"/>
        <v>0x04</v>
      </c>
      <c r="B140" s="3">
        <v>20</v>
      </c>
      <c r="C140" s="8">
        <v>21</v>
      </c>
      <c r="D140" t="s">
        <v>420</v>
      </c>
      <c r="E140" t="s">
        <v>3</v>
      </c>
      <c r="I140" s="3">
        <f t="shared" si="24"/>
        <v>40</v>
      </c>
      <c r="K140" t="s">
        <v>438</v>
      </c>
      <c r="Y140" s="32" t="str">
        <f t="shared" si="19"/>
        <v>000</v>
      </c>
      <c r="Z140" s="30" t="str">
        <f t="shared" si="20"/>
        <v>Ai</v>
      </c>
      <c r="AA140" s="31">
        <f t="shared" si="21"/>
        <v>40</v>
      </c>
      <c r="AB140" s="29" t="str">
        <f t="shared" si="22"/>
        <v xml:space="preserve">0x04_Prg18SimStaLimit , DA_Ai ,040 ,Ai ,040 , Server ,vHunterAcc2 , Present_value  , No_Units ,0 , 100, 0, 100,Contains the maximum number of Stations , </v>
      </c>
      <c r="AF140" t="str">
        <f t="shared" ref="AF140:AF203" si="25">IF(LEN(A140)&gt;10,A140,"")</f>
        <v/>
      </c>
    </row>
    <row r="141" spans="1:32" x14ac:dyDescent="0.25">
      <c r="A141" t="str">
        <f t="shared" si="23"/>
        <v>0x04</v>
      </c>
      <c r="B141" s="3">
        <v>21</v>
      </c>
      <c r="C141" s="8">
        <v>22</v>
      </c>
      <c r="D141" t="s">
        <v>421</v>
      </c>
      <c r="E141" t="s">
        <v>3</v>
      </c>
      <c r="I141" s="3">
        <f t="shared" si="24"/>
        <v>41</v>
      </c>
      <c r="K141" t="s">
        <v>438</v>
      </c>
      <c r="Y141" s="32" t="str">
        <f t="shared" si="19"/>
        <v>000</v>
      </c>
      <c r="Z141" s="30" t="str">
        <f t="shared" si="20"/>
        <v>Ai</v>
      </c>
      <c r="AA141" s="31">
        <f t="shared" si="21"/>
        <v>41</v>
      </c>
      <c r="AB141" s="29" t="str">
        <f t="shared" si="22"/>
        <v xml:space="preserve">0x04_Prg19SimStaLimit , DA_Ai ,041 ,Ai ,041 , Server ,vHunterAcc2 , Present_value  , No_Units ,0 , 100, 0, 100,Contains the maximum number of Stations , </v>
      </c>
      <c r="AF141" t="str">
        <f t="shared" si="25"/>
        <v/>
      </c>
    </row>
    <row r="142" spans="1:32" x14ac:dyDescent="0.25">
      <c r="A142" t="str">
        <f t="shared" si="23"/>
        <v>0x04</v>
      </c>
      <c r="B142" s="3">
        <v>22</v>
      </c>
      <c r="C142" s="8">
        <v>23</v>
      </c>
      <c r="D142" t="s">
        <v>422</v>
      </c>
      <c r="E142" t="s">
        <v>3</v>
      </c>
      <c r="I142" s="3">
        <f t="shared" si="24"/>
        <v>42</v>
      </c>
      <c r="K142" t="s">
        <v>438</v>
      </c>
      <c r="Y142" s="32" t="str">
        <f t="shared" si="19"/>
        <v>000</v>
      </c>
      <c r="Z142" s="30" t="str">
        <f t="shared" si="20"/>
        <v>Ai</v>
      </c>
      <c r="AA142" s="31">
        <f t="shared" si="21"/>
        <v>42</v>
      </c>
      <c r="AB142" s="29" t="str">
        <f t="shared" si="22"/>
        <v xml:space="preserve">0x04_Prg20SimStaLimit , DA_Ai ,042 ,Ai ,042 , Server ,vHunterAcc2 , Present_value  , No_Units ,0 , 100, 0, 100,Contains the maximum number of Stations , </v>
      </c>
      <c r="AF142" t="str">
        <f t="shared" si="25"/>
        <v/>
      </c>
    </row>
    <row r="143" spans="1:32" x14ac:dyDescent="0.25">
      <c r="A143" t="str">
        <f t="shared" si="23"/>
        <v>0x04</v>
      </c>
      <c r="B143" s="3">
        <v>23</v>
      </c>
      <c r="C143" s="8">
        <v>24</v>
      </c>
      <c r="D143" t="s">
        <v>423</v>
      </c>
      <c r="E143" t="s">
        <v>3</v>
      </c>
      <c r="I143" s="3">
        <f t="shared" si="24"/>
        <v>43</v>
      </c>
      <c r="K143" t="s">
        <v>438</v>
      </c>
      <c r="Y143" s="32" t="str">
        <f t="shared" si="19"/>
        <v>000</v>
      </c>
      <c r="Z143" s="30" t="str">
        <f t="shared" si="20"/>
        <v>Ai</v>
      </c>
      <c r="AA143" s="31">
        <f t="shared" si="21"/>
        <v>43</v>
      </c>
      <c r="AB143" s="29" t="str">
        <f t="shared" si="22"/>
        <v xml:space="preserve">0x04_Prg21SimStaLimit , DA_Ai ,043 ,Ai ,043 , Server ,vHunterAcc2 , Present_value  , No_Units ,0 , 100, 0, 100,Contains the maximum number of Stations , </v>
      </c>
      <c r="AF143" t="str">
        <f t="shared" si="25"/>
        <v/>
      </c>
    </row>
    <row r="144" spans="1:32" x14ac:dyDescent="0.25">
      <c r="A144" t="str">
        <f t="shared" si="23"/>
        <v>0x04</v>
      </c>
      <c r="B144" s="3">
        <v>24</v>
      </c>
      <c r="C144" s="8">
        <v>25</v>
      </c>
      <c r="D144" t="s">
        <v>424</v>
      </c>
      <c r="E144" t="s">
        <v>3</v>
      </c>
      <c r="I144" s="3">
        <f t="shared" si="24"/>
        <v>44</v>
      </c>
      <c r="K144" t="s">
        <v>438</v>
      </c>
      <c r="Y144" s="32" t="str">
        <f t="shared" si="19"/>
        <v>000</v>
      </c>
      <c r="Z144" s="30" t="str">
        <f t="shared" si="20"/>
        <v>Ai</v>
      </c>
      <c r="AA144" s="31">
        <f t="shared" si="21"/>
        <v>44</v>
      </c>
      <c r="AB144" s="29" t="str">
        <f t="shared" si="22"/>
        <v xml:space="preserve">0x04_Prg22SimStaLimit , DA_Ai ,044 ,Ai ,044 , Server ,vHunterAcc2 , Present_value  , No_Units ,0 , 100, 0, 100,Contains the maximum number of Stations , </v>
      </c>
      <c r="AF144" t="str">
        <f t="shared" si="25"/>
        <v/>
      </c>
    </row>
    <row r="145" spans="1:32" x14ac:dyDescent="0.25">
      <c r="A145" t="str">
        <f t="shared" si="23"/>
        <v>0x04</v>
      </c>
      <c r="B145" s="3">
        <v>25</v>
      </c>
      <c r="C145" s="8">
        <v>26</v>
      </c>
      <c r="D145" t="s">
        <v>425</v>
      </c>
      <c r="E145" t="s">
        <v>3</v>
      </c>
      <c r="I145" s="3">
        <f t="shared" si="24"/>
        <v>45</v>
      </c>
      <c r="K145" t="s">
        <v>438</v>
      </c>
      <c r="Y145" s="32" t="str">
        <f t="shared" si="19"/>
        <v>000</v>
      </c>
      <c r="Z145" s="30" t="str">
        <f t="shared" si="20"/>
        <v>Ai</v>
      </c>
      <c r="AA145" s="31">
        <f t="shared" si="21"/>
        <v>45</v>
      </c>
      <c r="AB145" s="29" t="str">
        <f t="shared" si="22"/>
        <v xml:space="preserve">0x04_Prg23SimStaLimit , DA_Ai ,045 ,Ai ,045 , Server ,vHunterAcc2 , Present_value  , No_Units ,0 , 100, 0, 100,Contains the maximum number of Stations , </v>
      </c>
      <c r="AF145" t="str">
        <f t="shared" si="25"/>
        <v/>
      </c>
    </row>
    <row r="146" spans="1:32" x14ac:dyDescent="0.25">
      <c r="A146" t="str">
        <f t="shared" si="23"/>
        <v>0x04</v>
      </c>
      <c r="B146" s="3">
        <v>26</v>
      </c>
      <c r="C146" s="8">
        <v>27</v>
      </c>
      <c r="D146" t="s">
        <v>426</v>
      </c>
      <c r="E146" t="s">
        <v>3</v>
      </c>
      <c r="I146" s="3">
        <f t="shared" si="24"/>
        <v>46</v>
      </c>
      <c r="K146" t="s">
        <v>438</v>
      </c>
      <c r="Y146" s="32" t="str">
        <f t="shared" si="19"/>
        <v>000</v>
      </c>
      <c r="Z146" s="30" t="str">
        <f t="shared" si="20"/>
        <v>Ai</v>
      </c>
      <c r="AA146" s="31">
        <f t="shared" si="21"/>
        <v>46</v>
      </c>
      <c r="AB146" s="29" t="str">
        <f t="shared" si="22"/>
        <v xml:space="preserve">0x04_Prg24SimStaLimit , DA_Ai ,046 ,Ai ,046 , Server ,vHunterAcc2 , Present_value  , No_Units ,0 , 100, 0, 100,Contains the maximum number of Stations , </v>
      </c>
      <c r="AF146" t="str">
        <f t="shared" si="25"/>
        <v/>
      </c>
    </row>
    <row r="147" spans="1:32" x14ac:dyDescent="0.25">
      <c r="A147" t="str">
        <f t="shared" si="23"/>
        <v>0x04</v>
      </c>
      <c r="B147" s="3">
        <v>27</v>
      </c>
      <c r="C147" s="8">
        <v>28</v>
      </c>
      <c r="D147" t="s">
        <v>427</v>
      </c>
      <c r="E147" t="s">
        <v>3</v>
      </c>
      <c r="I147" s="3">
        <f t="shared" si="24"/>
        <v>47</v>
      </c>
      <c r="K147" t="s">
        <v>438</v>
      </c>
      <c r="Y147" s="32" t="str">
        <f t="shared" si="19"/>
        <v>000</v>
      </c>
      <c r="Z147" s="30" t="str">
        <f t="shared" si="20"/>
        <v>Ai</v>
      </c>
      <c r="AA147" s="31">
        <f t="shared" si="21"/>
        <v>47</v>
      </c>
      <c r="AB147" s="29" t="str">
        <f t="shared" si="22"/>
        <v xml:space="preserve">0x04_Prg25SimStaLimit , DA_Ai ,047 ,Ai ,047 , Server ,vHunterAcc2 , Present_value  , No_Units ,0 , 100, 0, 100,Contains the maximum number of Stations , </v>
      </c>
      <c r="AF147" t="str">
        <f t="shared" si="25"/>
        <v/>
      </c>
    </row>
    <row r="148" spans="1:32" x14ac:dyDescent="0.25">
      <c r="A148" t="str">
        <f t="shared" si="23"/>
        <v>0x04</v>
      </c>
      <c r="B148" s="3">
        <v>28</v>
      </c>
      <c r="C148" s="8">
        <v>29</v>
      </c>
      <c r="D148" t="s">
        <v>428</v>
      </c>
      <c r="E148" t="s">
        <v>3</v>
      </c>
      <c r="I148" s="3">
        <f t="shared" si="24"/>
        <v>48</v>
      </c>
      <c r="K148" t="s">
        <v>438</v>
      </c>
      <c r="Y148" s="32" t="str">
        <f t="shared" si="19"/>
        <v>000</v>
      </c>
      <c r="Z148" s="30" t="str">
        <f t="shared" si="20"/>
        <v>Ai</v>
      </c>
      <c r="AA148" s="31">
        <f t="shared" si="21"/>
        <v>48</v>
      </c>
      <c r="AB148" s="29" t="str">
        <f t="shared" si="22"/>
        <v xml:space="preserve">0x04_Prg26SimStaLimit , DA_Ai ,048 ,Ai ,048 , Server ,vHunterAcc2 , Present_value  , No_Units ,0 , 100, 0, 100,Contains the maximum number of Stations , </v>
      </c>
      <c r="AF148" t="str">
        <f t="shared" si="25"/>
        <v/>
      </c>
    </row>
    <row r="149" spans="1:32" x14ac:dyDescent="0.25">
      <c r="A149" t="str">
        <f t="shared" si="23"/>
        <v>0x04</v>
      </c>
      <c r="B149" s="3">
        <v>29</v>
      </c>
      <c r="C149" s="8">
        <v>30</v>
      </c>
      <c r="D149" t="s">
        <v>429</v>
      </c>
      <c r="E149" t="s">
        <v>3</v>
      </c>
      <c r="I149" s="3">
        <f t="shared" si="24"/>
        <v>49</v>
      </c>
      <c r="K149" t="s">
        <v>438</v>
      </c>
      <c r="Y149" s="32" t="str">
        <f t="shared" ref="Y149:Y212" si="26">Y148</f>
        <v>000</v>
      </c>
      <c r="Z149" s="30" t="str">
        <f t="shared" si="20"/>
        <v>Ai</v>
      </c>
      <c r="AA149" s="31">
        <f t="shared" si="21"/>
        <v>49</v>
      </c>
      <c r="AB149" s="29" t="str">
        <f t="shared" si="22"/>
        <v xml:space="preserve">0x04_Prg27SimStaLimit , DA_Ai ,049 ,Ai ,049 , Server ,vHunterAcc2 , Present_value  , No_Units ,0 , 100, 0, 100,Contains the maximum number of Stations , </v>
      </c>
      <c r="AF149" t="str">
        <f t="shared" si="25"/>
        <v/>
      </c>
    </row>
    <row r="150" spans="1:32" x14ac:dyDescent="0.25">
      <c r="A150" t="str">
        <f t="shared" si="23"/>
        <v>0x04</v>
      </c>
      <c r="B150" s="3">
        <v>30</v>
      </c>
      <c r="C150" s="8">
        <v>31</v>
      </c>
      <c r="D150" t="s">
        <v>431</v>
      </c>
      <c r="E150" t="s">
        <v>3</v>
      </c>
      <c r="I150" s="3">
        <f t="shared" si="24"/>
        <v>50</v>
      </c>
      <c r="K150" t="s">
        <v>438</v>
      </c>
      <c r="Y150" s="32" t="str">
        <f t="shared" si="26"/>
        <v>000</v>
      </c>
      <c r="Z150" s="30" t="str">
        <f t="shared" si="20"/>
        <v>Ai</v>
      </c>
      <c r="AA150" s="31">
        <f t="shared" si="21"/>
        <v>50</v>
      </c>
      <c r="AB150" s="29" t="str">
        <f t="shared" si="22"/>
        <v xml:space="preserve">0x04_Prg28SimStaLimit , DA_Ai ,050 ,Ai ,050 , Server ,vHunterAcc2 , Present_value  , No_Units ,0 , 100, 0, 100,Contains the maximum number of Stations , </v>
      </c>
      <c r="AF150" t="str">
        <f t="shared" si="25"/>
        <v/>
      </c>
    </row>
    <row r="151" spans="1:32" x14ac:dyDescent="0.25">
      <c r="A151" t="str">
        <f t="shared" si="23"/>
        <v>0x04</v>
      </c>
      <c r="B151" s="3">
        <v>31</v>
      </c>
      <c r="C151" s="8">
        <v>32</v>
      </c>
      <c r="D151" t="s">
        <v>430</v>
      </c>
      <c r="E151" t="s">
        <v>3</v>
      </c>
      <c r="I151" s="3">
        <f t="shared" si="24"/>
        <v>51</v>
      </c>
      <c r="K151" t="s">
        <v>438</v>
      </c>
      <c r="Y151" s="32" t="str">
        <f t="shared" si="26"/>
        <v>000</v>
      </c>
      <c r="Z151" s="30" t="str">
        <f t="shared" si="20"/>
        <v>Ai</v>
      </c>
      <c r="AA151" s="31">
        <f t="shared" si="21"/>
        <v>51</v>
      </c>
      <c r="AB151" s="29" t="str">
        <f t="shared" si="22"/>
        <v xml:space="preserve">0x04_Prg29SimStaLimit , DA_Ai ,051 ,Ai ,051 , Server ,vHunterAcc2 , Present_value  , No_Units ,0 , 100, 0, 100,Contains the maximum number of Stations , </v>
      </c>
      <c r="AF151" t="str">
        <f t="shared" si="25"/>
        <v/>
      </c>
    </row>
    <row r="152" spans="1:32" x14ac:dyDescent="0.25">
      <c r="A152" t="str">
        <f t="shared" si="23"/>
        <v>0x04</v>
      </c>
      <c r="B152" s="3">
        <v>32</v>
      </c>
      <c r="C152" s="8">
        <v>33</v>
      </c>
      <c r="D152" t="s">
        <v>432</v>
      </c>
      <c r="E152" t="s">
        <v>3</v>
      </c>
      <c r="I152" s="3">
        <f t="shared" si="24"/>
        <v>52</v>
      </c>
      <c r="K152" t="s">
        <v>438</v>
      </c>
      <c r="Y152" s="32" t="str">
        <f t="shared" si="26"/>
        <v>000</v>
      </c>
      <c r="Z152" s="30" t="str">
        <f t="shared" si="20"/>
        <v>Ai</v>
      </c>
      <c r="AA152" s="31">
        <f t="shared" si="21"/>
        <v>52</v>
      </c>
      <c r="AB152" s="29" t="str">
        <f t="shared" si="22"/>
        <v xml:space="preserve">0x04_Prg30SimStaLimit , DA_Ai ,052 ,Ai ,052 , Server ,vHunterAcc2 , Present_value  , No_Units ,0 , 100, 0, 100,Contains the maximum number of Stations , </v>
      </c>
      <c r="AF152" t="str">
        <f t="shared" si="25"/>
        <v/>
      </c>
    </row>
    <row r="153" spans="1:32" x14ac:dyDescent="0.25">
      <c r="A153" t="str">
        <f t="shared" si="23"/>
        <v>0x04</v>
      </c>
      <c r="B153" s="3">
        <v>33</v>
      </c>
      <c r="C153" s="8">
        <v>34</v>
      </c>
      <c r="D153" t="s">
        <v>433</v>
      </c>
      <c r="E153" t="s">
        <v>3</v>
      </c>
      <c r="I153" s="3">
        <f t="shared" si="24"/>
        <v>53</v>
      </c>
      <c r="K153" t="s">
        <v>438</v>
      </c>
      <c r="Y153" s="32" t="str">
        <f t="shared" si="26"/>
        <v>000</v>
      </c>
      <c r="Z153" s="30" t="str">
        <f t="shared" si="20"/>
        <v>Ai</v>
      </c>
      <c r="AA153" s="31">
        <f t="shared" si="21"/>
        <v>53</v>
      </c>
      <c r="AB153" s="29" t="str">
        <f t="shared" si="22"/>
        <v xml:space="preserve">0x04_Prg31SimStaLimit , DA_Ai ,053 ,Ai ,053 , Server ,vHunterAcc2 , Present_value  , No_Units ,0 , 100, 0, 100,Contains the maximum number of Stations , </v>
      </c>
      <c r="AF153" t="str">
        <f t="shared" si="25"/>
        <v/>
      </c>
    </row>
    <row r="154" spans="1:32" x14ac:dyDescent="0.25">
      <c r="A154" t="str">
        <f t="shared" si="23"/>
        <v>0x04</v>
      </c>
      <c r="B154" s="3">
        <v>34</v>
      </c>
      <c r="C154" s="8">
        <v>35</v>
      </c>
      <c r="D154" t="s">
        <v>401</v>
      </c>
      <c r="E154" t="s">
        <v>3</v>
      </c>
      <c r="I154" s="3">
        <f t="shared" si="24"/>
        <v>54</v>
      </c>
      <c r="K154" t="s">
        <v>438</v>
      </c>
      <c r="Y154" s="32" t="str">
        <f t="shared" si="26"/>
        <v>000</v>
      </c>
      <c r="Z154" s="30" t="str">
        <f t="shared" si="20"/>
        <v>Ai</v>
      </c>
      <c r="AA154" s="31">
        <f t="shared" si="21"/>
        <v>54</v>
      </c>
      <c r="AB154" s="29" t="str">
        <f t="shared" si="22"/>
        <v xml:space="preserve">0x04_Prg32SimStaLimit , DA_Ai ,054 ,Ai ,054 , Server ,vHunterAcc2 , Present_value  , No_Units ,0 , 100, 0, 100,Contains the maximum number of Stations , </v>
      </c>
      <c r="AF154" t="str">
        <f t="shared" si="25"/>
        <v/>
      </c>
    </row>
    <row r="155" spans="1:32" x14ac:dyDescent="0.25">
      <c r="Y155" s="32" t="str">
        <f t="shared" si="26"/>
        <v>000</v>
      </c>
      <c r="Z155" s="30" t="str">
        <f t="shared" si="20"/>
        <v xml:space="preserve"> </v>
      </c>
      <c r="AA155" s="31" t="str">
        <f t="shared" si="21"/>
        <v xml:space="preserve"> </v>
      </c>
      <c r="AB155" s="29" t="str">
        <f t="shared" si="22"/>
        <v/>
      </c>
      <c r="AF155" t="str">
        <f t="shared" si="25"/>
        <v/>
      </c>
    </row>
    <row r="156" spans="1:32" ht="21" x14ac:dyDescent="0.35">
      <c r="A156" s="51" t="s">
        <v>73</v>
      </c>
      <c r="B156" s="8"/>
      <c r="C156" s="8"/>
      <c r="Y156" s="32" t="str">
        <f t="shared" si="26"/>
        <v>000</v>
      </c>
      <c r="Z156" s="30" t="str">
        <f t="shared" si="20"/>
        <v xml:space="preserve"> </v>
      </c>
      <c r="AA156" s="31" t="str">
        <f t="shared" si="21"/>
        <v xml:space="preserve"> </v>
      </c>
      <c r="AB156" s="29" t="str">
        <f t="shared" si="22"/>
        <v/>
      </c>
      <c r="AF156" t="str">
        <f t="shared" si="25"/>
        <v>0x06 – Mute</v>
      </c>
    </row>
    <row r="157" spans="1:32" ht="14.45" customHeight="1" x14ac:dyDescent="0.25">
      <c r="A157" s="45"/>
      <c r="B157" s="42" t="s">
        <v>1335</v>
      </c>
      <c r="C157" s="45"/>
      <c r="D157" s="45"/>
      <c r="E157" s="15"/>
      <c r="F157" s="16"/>
      <c r="G157" s="16"/>
      <c r="H157" s="14"/>
      <c r="I157" s="14"/>
      <c r="J157" s="15"/>
      <c r="Y157" s="32" t="str">
        <f t="shared" si="26"/>
        <v>000</v>
      </c>
      <c r="AF157" t="str">
        <f t="shared" si="25"/>
        <v/>
      </c>
    </row>
    <row r="158" spans="1:32" ht="14.45" customHeight="1" x14ac:dyDescent="0.25">
      <c r="B158" s="72" t="s">
        <v>192</v>
      </c>
      <c r="C158" s="73"/>
      <c r="D158" s="73"/>
      <c r="E158" s="73"/>
      <c r="F158" s="23"/>
      <c r="G158" s="23"/>
      <c r="H158" s="24"/>
      <c r="I158" s="24"/>
      <c r="J158" s="50"/>
      <c r="Y158" s="32" t="str">
        <f t="shared" si="26"/>
        <v>000</v>
      </c>
      <c r="Z158" s="30" t="str">
        <f t="shared" ref="Z158:Z166" si="27">IF(ISNUMBER(F158),"Bv",IF(ISNUMBER(G158),"Av",IF(ISNUMBER(H158),"Bi",IF(ISNUMBER(I158),"Ai"," "))))</f>
        <v xml:space="preserve"> </v>
      </c>
      <c r="AA158" s="31" t="str">
        <f t="shared" ref="AA158:AA166" si="28">IF(ISNUMBER(F158),F158,IF(ISNUMBER(G158),G158,IF(ISNUMBER(H158),H158,IF(ISNUMBER(I158),I158," "))))</f>
        <v xml:space="preserve"> </v>
      </c>
      <c r="AB158" s="29" t="str">
        <f t="shared" ref="AB158:AB166" si="29">IF(ISNUMBER(AA158),MID(A158,1,4)&amp;"_"&amp;J158&amp;D158&amp;" , DA_"&amp;Z158&amp;" ,"&amp;TEXT(AA158,Y158)&amp;" ,"&amp;Z158&amp;" ,"&amp;TEXT(AA158,Y158)&amp;" , Server ,vHunterAcc2 , Present_value  , No_Units ,0 , 100, 0, 100,"&amp;MID(K158,1,39)&amp;" , ","")</f>
        <v/>
      </c>
      <c r="AF158" t="str">
        <f t="shared" si="25"/>
        <v/>
      </c>
    </row>
    <row r="159" spans="1:32" x14ac:dyDescent="0.25">
      <c r="B159" s="72" t="s">
        <v>193</v>
      </c>
      <c r="C159" s="73"/>
      <c r="D159" s="73"/>
      <c r="E159" s="73"/>
      <c r="F159" s="23"/>
      <c r="G159" s="23"/>
      <c r="H159" s="24"/>
      <c r="I159" s="24"/>
      <c r="J159" s="50"/>
      <c r="Y159" s="32" t="str">
        <f t="shared" si="26"/>
        <v>000</v>
      </c>
      <c r="Z159" s="30" t="str">
        <f t="shared" si="27"/>
        <v xml:space="preserve"> </v>
      </c>
      <c r="AA159" s="31" t="str">
        <f t="shared" si="28"/>
        <v xml:space="preserve"> </v>
      </c>
      <c r="AB159" s="29" t="str">
        <f t="shared" si="29"/>
        <v/>
      </c>
      <c r="AF159" t="str">
        <f t="shared" si="25"/>
        <v/>
      </c>
    </row>
    <row r="160" spans="1:32" x14ac:dyDescent="0.25">
      <c r="B160" s="8"/>
      <c r="C160" s="8"/>
      <c r="Y160" s="32" t="str">
        <f t="shared" si="26"/>
        <v>000</v>
      </c>
      <c r="Z160" s="30" t="str">
        <f t="shared" si="27"/>
        <v xml:space="preserve"> </v>
      </c>
      <c r="AA160" s="31" t="str">
        <f t="shared" si="28"/>
        <v xml:space="preserve"> </v>
      </c>
      <c r="AB160" s="29" t="str">
        <f t="shared" si="29"/>
        <v/>
      </c>
      <c r="AF160" t="str">
        <f t="shared" si="25"/>
        <v/>
      </c>
    </row>
    <row r="161" spans="1:32" x14ac:dyDescent="0.25">
      <c r="B161" s="9" t="s">
        <v>39</v>
      </c>
      <c r="C161" s="8"/>
      <c r="Y161" s="32" t="str">
        <f t="shared" si="26"/>
        <v>000</v>
      </c>
      <c r="Z161" s="30" t="str">
        <f t="shared" si="27"/>
        <v xml:space="preserve"> </v>
      </c>
      <c r="AA161" s="31" t="str">
        <f t="shared" si="28"/>
        <v xml:space="preserve"> </v>
      </c>
      <c r="AB161" s="29" t="str">
        <f t="shared" si="29"/>
        <v/>
      </c>
      <c r="AF161" t="str">
        <f t="shared" si="25"/>
        <v/>
      </c>
    </row>
    <row r="162" spans="1:32" x14ac:dyDescent="0.25">
      <c r="B162" s="9" t="s">
        <v>34</v>
      </c>
      <c r="C162" s="9" t="s">
        <v>35</v>
      </c>
      <c r="D162" s="2" t="s">
        <v>36</v>
      </c>
      <c r="E162" s="2" t="s">
        <v>37</v>
      </c>
      <c r="J162" s="2"/>
      <c r="K162" s="2" t="s">
        <v>130</v>
      </c>
      <c r="Y162" s="32" t="str">
        <f t="shared" si="26"/>
        <v>000</v>
      </c>
      <c r="Z162" s="30" t="str">
        <f t="shared" si="27"/>
        <v xml:space="preserve"> </v>
      </c>
      <c r="AA162" s="31" t="str">
        <f t="shared" si="28"/>
        <v xml:space="preserve"> </v>
      </c>
      <c r="AB162" s="29" t="str">
        <f t="shared" si="29"/>
        <v/>
      </c>
      <c r="AF162" t="str">
        <f t="shared" si="25"/>
        <v/>
      </c>
    </row>
    <row r="163" spans="1:32" x14ac:dyDescent="0.25">
      <c r="A163" t="s">
        <v>64</v>
      </c>
      <c r="B163" s="7" t="s">
        <v>40</v>
      </c>
      <c r="C163" s="8"/>
      <c r="Y163" s="32" t="str">
        <f t="shared" si="26"/>
        <v>000</v>
      </c>
      <c r="Z163" s="30" t="str">
        <f t="shared" si="27"/>
        <v xml:space="preserve"> </v>
      </c>
      <c r="AA163" s="31" t="str">
        <f t="shared" si="28"/>
        <v xml:space="preserve"> </v>
      </c>
      <c r="AB163" s="29" t="str">
        <f t="shared" si="29"/>
        <v/>
      </c>
      <c r="AF163" t="str">
        <f t="shared" si="25"/>
        <v/>
      </c>
    </row>
    <row r="164" spans="1:32" x14ac:dyDescent="0.25">
      <c r="A164" t="str">
        <f>A163</f>
        <v>0x06</v>
      </c>
      <c r="B164" s="27">
        <v>0</v>
      </c>
      <c r="C164" s="8"/>
      <c r="D164" t="s">
        <v>927</v>
      </c>
      <c r="F164" s="4">
        <f>F75+1</f>
        <v>2</v>
      </c>
      <c r="K164" t="s">
        <v>964</v>
      </c>
      <c r="Y164" s="32" t="str">
        <f t="shared" si="26"/>
        <v>000</v>
      </c>
      <c r="Z164" s="30" t="str">
        <f t="shared" si="27"/>
        <v>Bv</v>
      </c>
      <c r="AA164" s="31">
        <f t="shared" si="28"/>
        <v>2</v>
      </c>
      <c r="AB164" s="29" t="str">
        <f t="shared" si="29"/>
        <v xml:space="preserve">0x06_Trigger_Mute , DA_Bv ,002 ,Bv ,002 , Server ,vHunterAcc2 , Present_value  , No_Units ,0 , 100, 0, 100,Write to this point to trigger the acti , </v>
      </c>
      <c r="AF164" t="str">
        <f t="shared" si="25"/>
        <v/>
      </c>
    </row>
    <row r="165" spans="1:32" x14ac:dyDescent="0.25">
      <c r="B165" s="8"/>
      <c r="C165" s="8"/>
      <c r="Y165" s="32" t="str">
        <f t="shared" si="26"/>
        <v>000</v>
      </c>
      <c r="Z165" s="30" t="str">
        <f t="shared" si="27"/>
        <v xml:space="preserve"> </v>
      </c>
      <c r="AA165" s="31" t="str">
        <f t="shared" si="28"/>
        <v xml:space="preserve"> </v>
      </c>
      <c r="AB165" s="29" t="str">
        <f t="shared" si="29"/>
        <v/>
      </c>
      <c r="AF165" t="str">
        <f t="shared" si="25"/>
        <v/>
      </c>
    </row>
    <row r="166" spans="1:32" ht="21" x14ac:dyDescent="0.35">
      <c r="A166" s="51" t="s">
        <v>74</v>
      </c>
      <c r="B166" s="8"/>
      <c r="C166" s="8"/>
      <c r="Y166" s="32" t="str">
        <f t="shared" si="26"/>
        <v>000</v>
      </c>
      <c r="Z166" s="30" t="str">
        <f t="shared" si="27"/>
        <v xml:space="preserve"> </v>
      </c>
      <c r="AA166" s="31" t="str">
        <f t="shared" si="28"/>
        <v xml:space="preserve"> </v>
      </c>
      <c r="AB166" s="29" t="str">
        <f t="shared" si="29"/>
        <v/>
      </c>
      <c r="AF166" t="str">
        <f t="shared" si="25"/>
        <v>0x07 - Reset Mute</v>
      </c>
    </row>
    <row r="167" spans="1:32" ht="14.45" customHeight="1" x14ac:dyDescent="0.25">
      <c r="A167" s="45"/>
      <c r="B167" s="42" t="s">
        <v>1335</v>
      </c>
      <c r="C167" s="45"/>
      <c r="D167" s="45"/>
      <c r="E167" s="15"/>
      <c r="F167" s="16"/>
      <c r="G167" s="16"/>
      <c r="H167" s="14"/>
      <c r="I167" s="14"/>
      <c r="J167" s="15"/>
      <c r="Y167" s="32" t="str">
        <f t="shared" si="26"/>
        <v>000</v>
      </c>
      <c r="AF167" t="str">
        <f t="shared" si="25"/>
        <v/>
      </c>
    </row>
    <row r="168" spans="1:32" x14ac:dyDescent="0.25">
      <c r="B168" s="72" t="s">
        <v>194</v>
      </c>
      <c r="C168" s="73"/>
      <c r="D168" s="73"/>
      <c r="E168" s="73"/>
      <c r="F168" s="23"/>
      <c r="G168" s="23"/>
      <c r="H168" s="24"/>
      <c r="I168" s="24"/>
      <c r="J168" s="50"/>
      <c r="Y168" s="32" t="str">
        <f t="shared" si="26"/>
        <v>000</v>
      </c>
      <c r="Z168" s="30" t="str">
        <f t="shared" ref="Z168:Z176" si="30">IF(ISNUMBER(F168),"Bv",IF(ISNUMBER(G168),"Av",IF(ISNUMBER(H168),"Bi",IF(ISNUMBER(I168),"Ai"," "))))</f>
        <v xml:space="preserve"> </v>
      </c>
      <c r="AA168" s="31" t="str">
        <f t="shared" ref="AA168:AA176" si="31">IF(ISNUMBER(F168),F168,IF(ISNUMBER(G168),G168,IF(ISNUMBER(H168),H168,IF(ISNUMBER(I168),I168," "))))</f>
        <v xml:space="preserve"> </v>
      </c>
      <c r="AB168" s="29" t="str">
        <f t="shared" ref="AB168:AB176" si="32">IF(ISNUMBER(AA168),MID(A168,1,4)&amp;"_"&amp;J168&amp;D168&amp;" , DA_"&amp;Z168&amp;" ,"&amp;TEXT(AA168,Y168)&amp;" ,"&amp;Z168&amp;" ,"&amp;TEXT(AA168,Y168)&amp;" , Server ,vHunterAcc2 , Present_value  , No_Units ,0 , 100, 0, 100,"&amp;MID(K168,1,39)&amp;" , ","")</f>
        <v/>
      </c>
      <c r="AF168" t="str">
        <f t="shared" si="25"/>
        <v/>
      </c>
    </row>
    <row r="169" spans="1:32" x14ac:dyDescent="0.25">
      <c r="B169" s="6" t="s">
        <v>68</v>
      </c>
      <c r="C169" s="8"/>
      <c r="Y169" s="32" t="str">
        <f t="shared" si="26"/>
        <v>000</v>
      </c>
      <c r="Z169" s="30" t="str">
        <f t="shared" si="30"/>
        <v xml:space="preserve"> </v>
      </c>
      <c r="AA169" s="31" t="str">
        <f t="shared" si="31"/>
        <v xml:space="preserve"> </v>
      </c>
      <c r="AB169" s="29" t="str">
        <f t="shared" si="32"/>
        <v/>
      </c>
      <c r="AF169" t="str">
        <f t="shared" si="25"/>
        <v/>
      </c>
    </row>
    <row r="170" spans="1:32" ht="14.45" customHeight="1" x14ac:dyDescent="0.25">
      <c r="B170" s="8"/>
      <c r="C170" s="8"/>
      <c r="Y170" s="32" t="str">
        <f t="shared" si="26"/>
        <v>000</v>
      </c>
      <c r="Z170" s="30" t="str">
        <f t="shared" si="30"/>
        <v xml:space="preserve"> </v>
      </c>
      <c r="AA170" s="31" t="str">
        <f t="shared" si="31"/>
        <v xml:space="preserve"> </v>
      </c>
      <c r="AB170" s="29" t="str">
        <f t="shared" si="32"/>
        <v/>
      </c>
      <c r="AF170" t="str">
        <f t="shared" si="25"/>
        <v/>
      </c>
    </row>
    <row r="171" spans="1:32" ht="14.45" customHeight="1" x14ac:dyDescent="0.25">
      <c r="B171" s="9" t="s">
        <v>39</v>
      </c>
      <c r="C171" s="8"/>
      <c r="Y171" s="32" t="str">
        <f t="shared" si="26"/>
        <v>000</v>
      </c>
      <c r="Z171" s="30" t="str">
        <f t="shared" si="30"/>
        <v xml:space="preserve"> </v>
      </c>
      <c r="AA171" s="31" t="str">
        <f t="shared" si="31"/>
        <v xml:space="preserve"> </v>
      </c>
      <c r="AB171" s="29" t="str">
        <f t="shared" si="32"/>
        <v/>
      </c>
      <c r="AF171" t="str">
        <f t="shared" si="25"/>
        <v/>
      </c>
    </row>
    <row r="172" spans="1:32" x14ac:dyDescent="0.25">
      <c r="B172" s="9" t="s">
        <v>34</v>
      </c>
      <c r="C172" s="9" t="s">
        <v>35</v>
      </c>
      <c r="D172" s="2" t="s">
        <v>36</v>
      </c>
      <c r="E172" s="2" t="s">
        <v>37</v>
      </c>
      <c r="J172" s="2"/>
      <c r="K172" s="2" t="s">
        <v>130</v>
      </c>
      <c r="Y172" s="32" t="str">
        <f t="shared" si="26"/>
        <v>000</v>
      </c>
      <c r="Z172" s="30" t="str">
        <f t="shared" si="30"/>
        <v xml:space="preserve"> </v>
      </c>
      <c r="AA172" s="31" t="str">
        <f t="shared" si="31"/>
        <v xml:space="preserve"> </v>
      </c>
      <c r="AB172" s="29" t="str">
        <f t="shared" si="32"/>
        <v/>
      </c>
      <c r="AF172" t="str">
        <f t="shared" si="25"/>
        <v/>
      </c>
    </row>
    <row r="173" spans="1:32" x14ac:dyDescent="0.25">
      <c r="A173" t="s">
        <v>65</v>
      </c>
      <c r="B173" s="10" t="s">
        <v>40</v>
      </c>
      <c r="C173" s="8"/>
      <c r="Y173" s="32" t="str">
        <f t="shared" si="26"/>
        <v>000</v>
      </c>
      <c r="Z173" s="30" t="str">
        <f t="shared" si="30"/>
        <v xml:space="preserve"> </v>
      </c>
      <c r="AA173" s="31" t="str">
        <f t="shared" si="31"/>
        <v xml:space="preserve"> </v>
      </c>
      <c r="AB173" s="29" t="str">
        <f t="shared" si="32"/>
        <v/>
      </c>
      <c r="AF173" t="str">
        <f t="shared" si="25"/>
        <v/>
      </c>
    </row>
    <row r="174" spans="1:32" x14ac:dyDescent="0.25">
      <c r="A174" s="52" t="str">
        <f t="shared" ref="A174" si="33">A173</f>
        <v>0x07</v>
      </c>
      <c r="B174" s="27">
        <v>0</v>
      </c>
      <c r="C174" s="8"/>
      <c r="D174" t="s">
        <v>928</v>
      </c>
      <c r="F174" s="4">
        <f>F164+1</f>
        <v>3</v>
      </c>
      <c r="K174" t="s">
        <v>964</v>
      </c>
      <c r="Y174" s="32" t="str">
        <f t="shared" si="26"/>
        <v>000</v>
      </c>
      <c r="Z174" s="30" t="str">
        <f t="shared" si="30"/>
        <v>Bv</v>
      </c>
      <c r="AA174" s="31">
        <f t="shared" si="31"/>
        <v>3</v>
      </c>
      <c r="AB174" s="29" t="str">
        <f t="shared" si="32"/>
        <v xml:space="preserve">0x07_Trigger_MuteReset , DA_Bv ,003 ,Bv ,003 , Server ,vHunterAcc2 , Present_value  , No_Units ,0 , 100, 0, 100,Write to this point to trigger the acti , </v>
      </c>
      <c r="AF174" t="str">
        <f t="shared" si="25"/>
        <v/>
      </c>
    </row>
    <row r="175" spans="1:32" x14ac:dyDescent="0.25">
      <c r="B175" s="8"/>
      <c r="C175" s="8"/>
      <c r="Y175" s="32" t="str">
        <f t="shared" si="26"/>
        <v>000</v>
      </c>
      <c r="Z175" s="30" t="str">
        <f t="shared" si="30"/>
        <v xml:space="preserve"> </v>
      </c>
      <c r="AA175" s="31" t="str">
        <f t="shared" si="31"/>
        <v xml:space="preserve"> </v>
      </c>
      <c r="AB175" s="29" t="str">
        <f t="shared" si="32"/>
        <v/>
      </c>
      <c r="AF175" t="str">
        <f t="shared" si="25"/>
        <v/>
      </c>
    </row>
    <row r="176" spans="1:32" ht="21" x14ac:dyDescent="0.35">
      <c r="A176" s="51" t="s">
        <v>116</v>
      </c>
      <c r="B176" s="8"/>
      <c r="C176" s="8"/>
      <c r="Y176" s="32" t="str">
        <f t="shared" si="26"/>
        <v>000</v>
      </c>
      <c r="Z176" s="30" t="str">
        <f t="shared" si="30"/>
        <v xml:space="preserve"> </v>
      </c>
      <c r="AA176" s="31" t="str">
        <f t="shared" si="31"/>
        <v xml:space="preserve"> </v>
      </c>
      <c r="AB176" s="29" t="str">
        <f t="shared" si="32"/>
        <v/>
      </c>
      <c r="AF176" t="str">
        <f t="shared" si="25"/>
        <v>0x0A – REPORT VERSIONS</v>
      </c>
    </row>
    <row r="177" spans="1:32" ht="14.45" customHeight="1" x14ac:dyDescent="0.25">
      <c r="A177" s="45"/>
      <c r="B177" s="42" t="s">
        <v>1341</v>
      </c>
      <c r="C177" s="45"/>
      <c r="D177" s="45"/>
      <c r="E177" s="15"/>
      <c r="F177" s="16"/>
      <c r="G177" s="16"/>
      <c r="H177" s="14"/>
      <c r="I177" s="14"/>
      <c r="J177" s="15"/>
      <c r="Y177" s="32" t="str">
        <f t="shared" si="26"/>
        <v>000</v>
      </c>
      <c r="AF177" t="str">
        <f t="shared" si="25"/>
        <v/>
      </c>
    </row>
    <row r="178" spans="1:32" ht="14.45" customHeight="1" x14ac:dyDescent="0.25">
      <c r="A178" s="45"/>
      <c r="B178" s="42" t="s">
        <v>1340</v>
      </c>
      <c r="C178" s="45"/>
      <c r="D178" s="45"/>
      <c r="E178" s="15"/>
      <c r="F178" s="16"/>
      <c r="G178" s="16"/>
      <c r="H178" s="14"/>
      <c r="I178" s="14"/>
      <c r="J178" s="15"/>
      <c r="Y178" s="32" t="str">
        <f t="shared" si="26"/>
        <v>000</v>
      </c>
      <c r="AF178" t="str">
        <f t="shared" si="25"/>
        <v/>
      </c>
    </row>
    <row r="179" spans="1:32" x14ac:dyDescent="0.25">
      <c r="A179" s="1"/>
      <c r="B179" s="72" t="s">
        <v>117</v>
      </c>
      <c r="C179" s="73"/>
      <c r="D179" s="73"/>
      <c r="E179" s="73"/>
      <c r="F179" s="23"/>
      <c r="G179" s="23"/>
      <c r="H179" s="24"/>
      <c r="I179" s="24"/>
      <c r="J179" s="50"/>
      <c r="Y179" s="32" t="str">
        <f t="shared" si="26"/>
        <v>000</v>
      </c>
      <c r="Z179" s="30" t="str">
        <f t="shared" ref="Z179:Z189" si="34">IF(ISNUMBER(F179),"Bv",IF(ISNUMBER(G179),"Av",IF(ISNUMBER(H179),"Bi",IF(ISNUMBER(I179),"Ai"," "))))</f>
        <v xml:space="preserve"> </v>
      </c>
      <c r="AA179" s="31" t="str">
        <f t="shared" ref="AA179:AA189" si="35">IF(ISNUMBER(F179),F179,IF(ISNUMBER(G179),G179,IF(ISNUMBER(H179),H179,IF(ISNUMBER(I179),I179," "))))</f>
        <v xml:space="preserve"> </v>
      </c>
      <c r="AB179" s="29" t="str">
        <f t="shared" ref="AB179:AB189" si="36">IF(ISNUMBER(AA179),MID(A179,1,4)&amp;"_"&amp;J179&amp;D179&amp;" , DA_"&amp;Z179&amp;" ,"&amp;TEXT(AA179,Y179)&amp;" ,"&amp;Z179&amp;" ,"&amp;TEXT(AA179,Y179)&amp;" , Server ,vHunterAcc2 , Present_value  , No_Units ,0 , 100, 0, 100,"&amp;MID(K179,1,39)&amp;" , ","")</f>
        <v/>
      </c>
      <c r="AF179" t="str">
        <f t="shared" si="25"/>
        <v/>
      </c>
    </row>
    <row r="180" spans="1:32" x14ac:dyDescent="0.25">
      <c r="A180" s="1"/>
      <c r="B180" s="72" t="s">
        <v>67</v>
      </c>
      <c r="C180" s="73"/>
      <c r="D180" s="73"/>
      <c r="E180" s="73"/>
      <c r="F180" s="23"/>
      <c r="G180" s="23"/>
      <c r="H180" s="24"/>
      <c r="I180" s="24"/>
      <c r="J180" s="50"/>
      <c r="Y180" s="32" t="str">
        <f t="shared" si="26"/>
        <v>000</v>
      </c>
      <c r="Z180" s="30" t="str">
        <f t="shared" si="34"/>
        <v xml:space="preserve"> </v>
      </c>
      <c r="AA180" s="31" t="str">
        <f t="shared" si="35"/>
        <v xml:space="preserve"> </v>
      </c>
      <c r="AB180" s="29" t="str">
        <f t="shared" si="36"/>
        <v/>
      </c>
      <c r="AF180" t="str">
        <f t="shared" si="25"/>
        <v/>
      </c>
    </row>
    <row r="181" spans="1:32" x14ac:dyDescent="0.25">
      <c r="A181" s="1"/>
      <c r="B181" s="8"/>
      <c r="C181" s="8"/>
      <c r="Y181" s="32" t="str">
        <f t="shared" si="26"/>
        <v>000</v>
      </c>
      <c r="Z181" s="30" t="str">
        <f t="shared" si="34"/>
        <v xml:space="preserve"> </v>
      </c>
      <c r="AA181" s="31" t="str">
        <f t="shared" si="35"/>
        <v xml:space="preserve"> </v>
      </c>
      <c r="AB181" s="29" t="str">
        <f t="shared" si="36"/>
        <v/>
      </c>
      <c r="AF181" t="str">
        <f t="shared" si="25"/>
        <v/>
      </c>
    </row>
    <row r="182" spans="1:32" x14ac:dyDescent="0.25">
      <c r="A182" s="1"/>
      <c r="B182" s="9" t="s">
        <v>38</v>
      </c>
      <c r="C182" s="8"/>
      <c r="Y182" s="32" t="str">
        <f t="shared" si="26"/>
        <v>000</v>
      </c>
      <c r="Z182" s="30" t="str">
        <f t="shared" si="34"/>
        <v xml:space="preserve"> </v>
      </c>
      <c r="AA182" s="31" t="str">
        <f t="shared" si="35"/>
        <v xml:space="preserve"> </v>
      </c>
      <c r="AB182" s="29" t="str">
        <f t="shared" si="36"/>
        <v/>
      </c>
      <c r="AF182" t="str">
        <f t="shared" si="25"/>
        <v/>
      </c>
    </row>
    <row r="183" spans="1:32" x14ac:dyDescent="0.25">
      <c r="B183" s="9" t="s">
        <v>34</v>
      </c>
      <c r="C183" s="9" t="s">
        <v>35</v>
      </c>
      <c r="D183" s="2" t="s">
        <v>36</v>
      </c>
      <c r="E183" s="2" t="s">
        <v>37</v>
      </c>
      <c r="J183" s="2"/>
      <c r="K183" s="2" t="s">
        <v>130</v>
      </c>
      <c r="Y183" s="32" t="str">
        <f t="shared" si="26"/>
        <v>000</v>
      </c>
      <c r="Z183" s="30" t="str">
        <f t="shared" si="34"/>
        <v xml:space="preserve"> </v>
      </c>
      <c r="AA183" s="31" t="str">
        <f t="shared" si="35"/>
        <v xml:space="preserve"> </v>
      </c>
      <c r="AB183" s="29" t="str">
        <f t="shared" si="36"/>
        <v/>
      </c>
      <c r="AF183" t="str">
        <f t="shared" si="25"/>
        <v/>
      </c>
    </row>
    <row r="184" spans="1:32" x14ac:dyDescent="0.25">
      <c r="A184" s="1" t="s">
        <v>1410</v>
      </c>
      <c r="B184" s="3">
        <v>0</v>
      </c>
      <c r="C184" s="8">
        <v>1</v>
      </c>
      <c r="D184" t="s">
        <v>118</v>
      </c>
      <c r="E184" t="s">
        <v>3</v>
      </c>
      <c r="I184" s="3">
        <f>I154+1</f>
        <v>55</v>
      </c>
      <c r="J184" t="str">
        <f>"["&amp;TEXT(I184,"0")&amp;" , '"&amp;TRIM(D184)&amp;" '],"</f>
        <v>[55 , 'ModType '],</v>
      </c>
      <c r="K184" t="s">
        <v>1264</v>
      </c>
      <c r="Y184" s="32" t="str">
        <f t="shared" si="26"/>
        <v>000</v>
      </c>
      <c r="Z184" s="30" t="str">
        <f t="shared" si="34"/>
        <v>Ai</v>
      </c>
      <c r="AA184" s="31">
        <f t="shared" si="35"/>
        <v>55</v>
      </c>
      <c r="AB184" s="29" t="str">
        <f t="shared" si="36"/>
        <v xml:space="preserve">0x0A_[55 , 'ModType '],ModType , DA_Ai ,055 ,Ai ,055 , Server ,vHunterAcc2 , Present_value  , No_Units ,0 , 100, 0, 100,Value containing Module Type. Valid val , </v>
      </c>
      <c r="AF184" t="str">
        <f t="shared" si="25"/>
        <v/>
      </c>
    </row>
    <row r="185" spans="1:32" x14ac:dyDescent="0.25">
      <c r="A185" s="52" t="str">
        <f t="shared" ref="A185:A187" si="37">A184</f>
        <v>0x0A</v>
      </c>
      <c r="B185" s="3">
        <v>1</v>
      </c>
      <c r="C185" s="8">
        <v>2</v>
      </c>
      <c r="D185" t="s">
        <v>119</v>
      </c>
      <c r="E185" t="s">
        <v>3</v>
      </c>
      <c r="I185" s="3">
        <f>I184+1</f>
        <v>56</v>
      </c>
      <c r="J185" t="str">
        <f>"["&amp;TEXT(I185,"0")&amp;" , '"&amp;TRIM(D185)&amp;" '],"</f>
        <v>[56 , 'Slot '],</v>
      </c>
      <c r="K185" t="s">
        <v>195</v>
      </c>
      <c r="Y185" s="32" t="str">
        <f t="shared" si="26"/>
        <v>000</v>
      </c>
      <c r="Z185" s="30" t="str">
        <f t="shared" si="34"/>
        <v>Ai</v>
      </c>
      <c r="AA185" s="31">
        <f t="shared" si="35"/>
        <v>56</v>
      </c>
      <c r="AB185" s="29" t="str">
        <f t="shared" si="36"/>
        <v xml:space="preserve">0x0A_[56 , 'Slot '],Slot , DA_Ai ,056 ,Ai ,056 , Server ,vHunterAcc2 , Present_value  , No_Units ,0 , 100, 0, 100,Value indicating slot that module is in , </v>
      </c>
      <c r="AF185" t="str">
        <f t="shared" si="25"/>
        <v/>
      </c>
    </row>
    <row r="186" spans="1:32" x14ac:dyDescent="0.25">
      <c r="A186" s="52" t="str">
        <f t="shared" si="37"/>
        <v>0x0A</v>
      </c>
      <c r="B186" s="3">
        <v>2</v>
      </c>
      <c r="C186" s="8">
        <v>3</v>
      </c>
      <c r="D186" t="s">
        <v>120</v>
      </c>
      <c r="E186" t="s">
        <v>45</v>
      </c>
      <c r="I186" s="3">
        <f t="shared" ref="I186:I187" si="38">I185+1</f>
        <v>57</v>
      </c>
      <c r="J186" t="str">
        <f>"["&amp;TEXT(I186,"0")&amp;" , '"&amp;TRIM(D186)&amp;" '],"</f>
        <v>[57 , 'ModFwVersion '],</v>
      </c>
      <c r="K186" t="s">
        <v>1265</v>
      </c>
      <c r="Y186" s="32" t="str">
        <f t="shared" si="26"/>
        <v>000</v>
      </c>
      <c r="Z186" s="30" t="str">
        <f t="shared" si="34"/>
        <v>Ai</v>
      </c>
      <c r="AA186" s="31">
        <f t="shared" si="35"/>
        <v>57</v>
      </c>
      <c r="AB186" s="29" t="str">
        <f t="shared" si="36"/>
        <v xml:space="preserve">0x0A_[57 , 'ModFwVersion '],ModFwVersion , DA_Ai ,057 ,Ai ,057 , Server ,vHunterAcc2 , Present_value  , No_Units ,0 , 100, 0, 100,For all modules unless noted below - Va , </v>
      </c>
      <c r="AF186" t="str">
        <f t="shared" si="25"/>
        <v/>
      </c>
    </row>
    <row r="187" spans="1:32" x14ac:dyDescent="0.25">
      <c r="A187" s="52" t="str">
        <f t="shared" si="37"/>
        <v>0x0A</v>
      </c>
      <c r="B187" s="3">
        <v>3</v>
      </c>
      <c r="C187" s="8">
        <v>4</v>
      </c>
      <c r="D187" t="s">
        <v>121</v>
      </c>
      <c r="E187" t="s">
        <v>3</v>
      </c>
      <c r="I187" s="3">
        <f t="shared" si="38"/>
        <v>58</v>
      </c>
      <c r="J187" t="str">
        <f>"["&amp;TEXT(I187,"0")&amp;" , '"&amp;TRIM(D187)&amp;" '],"</f>
        <v>[58 , 'ModEngRevision '],</v>
      </c>
      <c r="K187" t="s">
        <v>1266</v>
      </c>
      <c r="Y187" s="32" t="str">
        <f t="shared" si="26"/>
        <v>000</v>
      </c>
      <c r="Z187" s="30" t="str">
        <f t="shared" si="34"/>
        <v>Ai</v>
      </c>
      <c r="AA187" s="31">
        <f t="shared" si="35"/>
        <v>58</v>
      </c>
      <c r="AB187" s="29" t="str">
        <f t="shared" si="36"/>
        <v xml:space="preserve">0x0A_[58 , 'ModEngRevision '],ModEngRevision , DA_Ai ,058 ,Ai ,058 , Server ,vHunterAcc2 , Present_value  , No_Units ,0 , 100, 0, 100,For all modules unless noted below - Va , </v>
      </c>
      <c r="AF187" t="str">
        <f t="shared" si="25"/>
        <v/>
      </c>
    </row>
    <row r="188" spans="1:32" x14ac:dyDescent="0.25">
      <c r="Y188" s="32" t="str">
        <f t="shared" si="26"/>
        <v>000</v>
      </c>
      <c r="Z188" s="30" t="str">
        <f t="shared" si="34"/>
        <v xml:space="preserve"> </v>
      </c>
      <c r="AA188" s="31" t="str">
        <f t="shared" si="35"/>
        <v xml:space="preserve"> </v>
      </c>
      <c r="AB188" s="29" t="str">
        <f t="shared" si="36"/>
        <v/>
      </c>
      <c r="AF188" t="str">
        <f t="shared" si="25"/>
        <v/>
      </c>
    </row>
    <row r="189" spans="1:32" ht="21" x14ac:dyDescent="0.35">
      <c r="A189" s="51" t="s">
        <v>440</v>
      </c>
      <c r="B189" s="8"/>
      <c r="C189" s="8"/>
      <c r="Y189" s="32" t="str">
        <f t="shared" si="26"/>
        <v>000</v>
      </c>
      <c r="Z189" s="30" t="str">
        <f t="shared" si="34"/>
        <v xml:space="preserve"> </v>
      </c>
      <c r="AA189" s="31" t="str">
        <f t="shared" si="35"/>
        <v xml:space="preserve"> </v>
      </c>
      <c r="AB189" s="29" t="str">
        <f t="shared" si="36"/>
        <v/>
      </c>
      <c r="AF189" t="str">
        <f t="shared" si="25"/>
        <v>0x0C – SET FLOW OPERATION PARAMETERS</v>
      </c>
    </row>
    <row r="190" spans="1:32" ht="14.45" customHeight="1" x14ac:dyDescent="0.25">
      <c r="A190" s="45"/>
      <c r="B190" s="42" t="s">
        <v>1348</v>
      </c>
      <c r="C190" s="45"/>
      <c r="D190" s="45"/>
      <c r="E190" s="15"/>
      <c r="F190" s="16"/>
      <c r="G190" s="16"/>
      <c r="H190" s="14"/>
      <c r="I190" s="14"/>
      <c r="J190" s="15"/>
      <c r="Y190" s="32" t="str">
        <f t="shared" si="26"/>
        <v>000</v>
      </c>
      <c r="AF190" t="str">
        <f t="shared" si="25"/>
        <v/>
      </c>
    </row>
    <row r="191" spans="1:32" ht="14.45" customHeight="1" x14ac:dyDescent="0.25">
      <c r="A191" s="45"/>
      <c r="B191" s="42" t="s">
        <v>1349</v>
      </c>
      <c r="C191" s="45"/>
      <c r="D191" s="45"/>
      <c r="E191" s="15"/>
      <c r="F191" s="16"/>
      <c r="G191" s="16"/>
      <c r="H191" s="14"/>
      <c r="I191" s="14"/>
      <c r="J191" s="15"/>
      <c r="Y191" s="32" t="str">
        <f t="shared" si="26"/>
        <v>000</v>
      </c>
      <c r="AF191" t="str">
        <f t="shared" si="25"/>
        <v/>
      </c>
    </row>
    <row r="192" spans="1:32" x14ac:dyDescent="0.25">
      <c r="A192" s="1"/>
      <c r="B192" s="72" t="s">
        <v>439</v>
      </c>
      <c r="C192" s="73"/>
      <c r="D192" s="73"/>
      <c r="E192" s="73"/>
      <c r="F192" s="23"/>
      <c r="G192" s="23"/>
      <c r="H192" s="24"/>
      <c r="I192" s="24"/>
      <c r="J192" s="50"/>
      <c r="Y192" s="32" t="str">
        <f t="shared" si="26"/>
        <v>000</v>
      </c>
      <c r="Z192" s="30" t="str">
        <f t="shared" ref="Z192:Z201" si="39">IF(ISNUMBER(F192),"Bv",IF(ISNUMBER(G192),"Av",IF(ISNUMBER(H192),"Bi",IF(ISNUMBER(I192),"Ai"," "))))</f>
        <v xml:space="preserve"> </v>
      </c>
      <c r="AA192" s="31" t="str">
        <f t="shared" ref="AA192:AA201" si="40">IF(ISNUMBER(F192),F192,IF(ISNUMBER(G192),G192,IF(ISNUMBER(H192),H192,IF(ISNUMBER(I192),I192," "))))</f>
        <v xml:space="preserve"> </v>
      </c>
      <c r="AB192" s="29" t="str">
        <f t="shared" ref="AB192:AB211" si="41">IF(ISNUMBER(AA192),MID(A192,1,4)&amp;"_"&amp;J192&amp;D192&amp;" , DA_"&amp;Z192&amp;" ,"&amp;TEXT(AA192,Y192)&amp;" ,"&amp;Z192&amp;" ,"&amp;TEXT(AA192,Y192)&amp;" , Server ,vHunterAcc2 , Present_value  , No_Units ,0 , 100, 0, 100,"&amp;MID(K192,1,39)&amp;" , ","")</f>
        <v/>
      </c>
      <c r="AF192" t="str">
        <f t="shared" si="25"/>
        <v/>
      </c>
    </row>
    <row r="193" spans="1:32" x14ac:dyDescent="0.25">
      <c r="A193" s="1"/>
      <c r="B193" s="72"/>
      <c r="C193" s="73"/>
      <c r="D193" s="73"/>
      <c r="E193" s="73"/>
      <c r="F193" s="23"/>
      <c r="G193" s="23"/>
      <c r="H193" s="24"/>
      <c r="I193" s="24"/>
      <c r="J193" s="50"/>
      <c r="Y193" s="32" t="str">
        <f t="shared" si="26"/>
        <v>000</v>
      </c>
      <c r="Z193" s="30" t="str">
        <f t="shared" si="39"/>
        <v xml:space="preserve"> </v>
      </c>
      <c r="AA193" s="31" t="str">
        <f t="shared" si="40"/>
        <v xml:space="preserve"> </v>
      </c>
      <c r="AB193" s="29" t="str">
        <f t="shared" si="41"/>
        <v/>
      </c>
      <c r="AF193" t="str">
        <f t="shared" si="25"/>
        <v/>
      </c>
    </row>
    <row r="194" spans="1:32" x14ac:dyDescent="0.25">
      <c r="B194" s="9" t="s">
        <v>91</v>
      </c>
      <c r="C194" s="8" t="s">
        <v>39</v>
      </c>
      <c r="Y194" s="32" t="str">
        <f t="shared" si="26"/>
        <v>000</v>
      </c>
      <c r="Z194" s="30" t="str">
        <f t="shared" si="39"/>
        <v xml:space="preserve"> </v>
      </c>
      <c r="AA194" s="31" t="str">
        <f t="shared" si="40"/>
        <v xml:space="preserve"> </v>
      </c>
      <c r="AB194" s="29" t="str">
        <f t="shared" si="41"/>
        <v/>
      </c>
      <c r="AF194" t="str">
        <f t="shared" si="25"/>
        <v/>
      </c>
    </row>
    <row r="195" spans="1:32" x14ac:dyDescent="0.25">
      <c r="B195" s="9" t="s">
        <v>34</v>
      </c>
      <c r="C195" s="9" t="s">
        <v>35</v>
      </c>
      <c r="D195" s="2" t="s">
        <v>36</v>
      </c>
      <c r="E195" s="2" t="s">
        <v>37</v>
      </c>
      <c r="J195" s="2"/>
      <c r="K195" s="2" t="s">
        <v>130</v>
      </c>
      <c r="Y195" s="32" t="str">
        <f t="shared" si="26"/>
        <v>000</v>
      </c>
      <c r="Z195" s="30" t="str">
        <f t="shared" si="39"/>
        <v xml:space="preserve"> </v>
      </c>
      <c r="AA195" s="31" t="str">
        <f t="shared" si="40"/>
        <v xml:space="preserve"> </v>
      </c>
      <c r="AB195" s="29" t="str">
        <f t="shared" si="41"/>
        <v/>
      </c>
      <c r="AF195" t="str">
        <f t="shared" si="25"/>
        <v/>
      </c>
    </row>
    <row r="196" spans="1:32" x14ac:dyDescent="0.25">
      <c r="A196" s="1" t="s">
        <v>1411</v>
      </c>
      <c r="B196" s="4">
        <v>0</v>
      </c>
      <c r="C196" s="8"/>
      <c r="D196" t="s">
        <v>929</v>
      </c>
      <c r="F196" s="4">
        <f>F174+1</f>
        <v>4</v>
      </c>
      <c r="K196" t="s">
        <v>964</v>
      </c>
      <c r="Y196" s="32" t="str">
        <f t="shared" si="26"/>
        <v>000</v>
      </c>
      <c r="Z196" s="30" t="str">
        <f t="shared" si="39"/>
        <v>Bv</v>
      </c>
      <c r="AA196" s="31">
        <f t="shared" si="40"/>
        <v>4</v>
      </c>
      <c r="AB196" s="29" t="str">
        <f t="shared" si="41"/>
        <v xml:space="preserve">0x0C_Trigger_SetFlowParams , DA_Bv ,004 ,Bv ,004 , Server ,vHunterAcc2 , Present_value  , No_Units ,0 , 100, 0, 100,Write to this point to trigger the acti , </v>
      </c>
      <c r="AF196" t="str">
        <f t="shared" si="25"/>
        <v/>
      </c>
    </row>
    <row r="197" spans="1:32" x14ac:dyDescent="0.25">
      <c r="A197" s="52" t="str">
        <f t="shared" ref="A197:A199" si="42">A196</f>
        <v>0x0C</v>
      </c>
      <c r="B197" s="4">
        <v>1</v>
      </c>
      <c r="C197" s="8">
        <v>1</v>
      </c>
      <c r="D197" t="s">
        <v>441</v>
      </c>
      <c r="E197" t="s">
        <v>3</v>
      </c>
      <c r="G197" s="4">
        <f>G110+1</f>
        <v>50</v>
      </c>
      <c r="K197" t="s">
        <v>444</v>
      </c>
      <c r="Y197" s="32" t="str">
        <f t="shared" si="26"/>
        <v>000</v>
      </c>
      <c r="Z197" s="30" t="str">
        <f t="shared" si="39"/>
        <v>Av</v>
      </c>
      <c r="AA197" s="31">
        <f t="shared" si="40"/>
        <v>50</v>
      </c>
      <c r="AB197" s="29" t="str">
        <f t="shared" si="41"/>
        <v xml:space="preserve">0x0C_FlowMgrEnable , DA_Av ,050 ,Av ,050 , Server ,vHunterAcc2 , Present_value  , No_Units ,0 , 100, 0, 100,Value indicates whether or not to enabl , </v>
      </c>
      <c r="AF197" t="str">
        <f t="shared" si="25"/>
        <v/>
      </c>
    </row>
    <row r="198" spans="1:32" x14ac:dyDescent="0.25">
      <c r="A198" s="52" t="str">
        <f t="shared" si="42"/>
        <v>0x0C</v>
      </c>
      <c r="B198" s="4">
        <v>2</v>
      </c>
      <c r="C198" s="8">
        <v>2</v>
      </c>
      <c r="D198" t="s">
        <v>442</v>
      </c>
      <c r="E198" t="s">
        <v>3</v>
      </c>
      <c r="G198" s="4">
        <f t="shared" ref="G198:G199" si="43">G197+1</f>
        <v>51</v>
      </c>
      <c r="K198" t="s">
        <v>445</v>
      </c>
      <c r="Y198" s="32" t="str">
        <f t="shared" si="26"/>
        <v>000</v>
      </c>
      <c r="Z198" s="30" t="str">
        <f t="shared" si="39"/>
        <v>Av</v>
      </c>
      <c r="AA198" s="31">
        <f t="shared" si="40"/>
        <v>51</v>
      </c>
      <c r="AB198" s="29" t="str">
        <f t="shared" si="41"/>
        <v xml:space="preserve">0x0C_FlowMonEnable , DA_Av ,051 ,Av ,051 , Server ,vHunterAcc2 , Present_value  , No_Units ,0 , 100, 0, 100,Value indicates whether or not to enabl , </v>
      </c>
      <c r="AF198" t="str">
        <f t="shared" si="25"/>
        <v/>
      </c>
    </row>
    <row r="199" spans="1:32" x14ac:dyDescent="0.25">
      <c r="A199" s="52" t="str">
        <f t="shared" si="42"/>
        <v>0x0C</v>
      </c>
      <c r="B199" s="4">
        <v>3</v>
      </c>
      <c r="C199" s="8">
        <v>3</v>
      </c>
      <c r="D199" t="s">
        <v>443</v>
      </c>
      <c r="E199" t="s">
        <v>3</v>
      </c>
      <c r="G199" s="4">
        <f t="shared" si="43"/>
        <v>52</v>
      </c>
      <c r="K199" t="s">
        <v>446</v>
      </c>
      <c r="Y199" s="32" t="str">
        <f t="shared" si="26"/>
        <v>000</v>
      </c>
      <c r="Z199" s="30" t="str">
        <f t="shared" si="39"/>
        <v>Av</v>
      </c>
      <c r="AA199" s="31">
        <f t="shared" si="40"/>
        <v>52</v>
      </c>
      <c r="AB199" s="29" t="str">
        <f t="shared" si="41"/>
        <v xml:space="preserve">0x0C_WaterSourceEnable , DA_Av ,052 ,Av ,052 , Server ,vHunterAcc2 , Present_value  , No_Units ,0 , 100, 0, 100,Value indicates whether of not to enabl , </v>
      </c>
      <c r="AF199" t="str">
        <f t="shared" si="25"/>
        <v/>
      </c>
    </row>
    <row r="200" spans="1:32" x14ac:dyDescent="0.25">
      <c r="Y200" s="32" t="str">
        <f t="shared" si="26"/>
        <v>000</v>
      </c>
      <c r="Z200" s="30" t="str">
        <f t="shared" si="39"/>
        <v xml:space="preserve"> </v>
      </c>
      <c r="AA200" s="31" t="str">
        <f t="shared" si="40"/>
        <v xml:space="preserve"> </v>
      </c>
      <c r="AB200" s="29" t="str">
        <f t="shared" si="41"/>
        <v/>
      </c>
      <c r="AF200" t="str">
        <f t="shared" si="25"/>
        <v/>
      </c>
    </row>
    <row r="201" spans="1:32" ht="21" x14ac:dyDescent="0.35">
      <c r="A201" s="51" t="s">
        <v>447</v>
      </c>
      <c r="B201" s="8"/>
      <c r="C201" s="8"/>
      <c r="Y201" s="32" t="str">
        <f t="shared" si="26"/>
        <v>000</v>
      </c>
      <c r="Z201" s="30" t="str">
        <f t="shared" si="39"/>
        <v xml:space="preserve"> </v>
      </c>
      <c r="AA201" s="31" t="str">
        <f t="shared" si="40"/>
        <v xml:space="preserve"> </v>
      </c>
      <c r="AB201" s="29" t="str">
        <f t="shared" si="41"/>
        <v/>
      </c>
      <c r="AF201" t="str">
        <f t="shared" si="25"/>
        <v>0x0D – REPORT FLOW OPERATION PARAMETERS</v>
      </c>
    </row>
    <row r="202" spans="1:32" ht="14.45" customHeight="1" x14ac:dyDescent="0.25">
      <c r="A202" s="45"/>
      <c r="B202" s="42" t="s">
        <v>1348</v>
      </c>
      <c r="C202" s="45"/>
      <c r="D202" s="45"/>
      <c r="E202" s="15"/>
      <c r="F202" s="16"/>
      <c r="G202" s="16"/>
      <c r="H202" s="14"/>
      <c r="I202" s="14"/>
      <c r="Y202" s="32" t="str">
        <f t="shared" si="26"/>
        <v>000</v>
      </c>
      <c r="AB202" s="29" t="str">
        <f t="shared" si="41"/>
        <v/>
      </c>
      <c r="AF202" t="str">
        <f t="shared" si="25"/>
        <v/>
      </c>
    </row>
    <row r="203" spans="1:32" ht="14.45" customHeight="1" x14ac:dyDescent="0.25">
      <c r="A203" s="45"/>
      <c r="B203" s="42" t="s">
        <v>1340</v>
      </c>
      <c r="C203" s="45"/>
      <c r="D203" s="45"/>
      <c r="E203" s="15"/>
      <c r="F203" s="16"/>
      <c r="G203" s="16"/>
      <c r="H203" s="14"/>
      <c r="I203" s="14"/>
      <c r="Y203" s="32" t="str">
        <f t="shared" si="26"/>
        <v>000</v>
      </c>
      <c r="AB203" s="29" t="str">
        <f t="shared" si="41"/>
        <v/>
      </c>
      <c r="AF203" t="str">
        <f t="shared" si="25"/>
        <v/>
      </c>
    </row>
    <row r="204" spans="1:32" x14ac:dyDescent="0.25">
      <c r="A204" s="1"/>
      <c r="B204" s="72" t="s">
        <v>117</v>
      </c>
      <c r="C204" s="73"/>
      <c r="D204" s="73"/>
      <c r="E204" s="73"/>
      <c r="F204" s="23"/>
      <c r="G204" s="23"/>
      <c r="H204" s="24"/>
      <c r="I204" s="24"/>
      <c r="Y204" s="32" t="str">
        <f t="shared" si="26"/>
        <v>000</v>
      </c>
      <c r="Z204" s="30" t="str">
        <f t="shared" ref="Z204:Z213" si="44">IF(ISNUMBER(F204),"Bv",IF(ISNUMBER(G204),"Av",IF(ISNUMBER(H204),"Bi",IF(ISNUMBER(I204),"Ai"," "))))</f>
        <v xml:space="preserve"> </v>
      </c>
      <c r="AA204" s="31" t="str">
        <f t="shared" ref="AA204:AA213" si="45">IF(ISNUMBER(F204),F204,IF(ISNUMBER(G204),G204,IF(ISNUMBER(H204),H204,IF(ISNUMBER(I204),I204," "))))</f>
        <v xml:space="preserve"> </v>
      </c>
      <c r="AB204" s="29" t="str">
        <f t="shared" si="41"/>
        <v/>
      </c>
      <c r="AF204" t="str">
        <f t="shared" ref="AF204:AF267" si="46">IF(LEN(A204)&gt;10,A204,"")</f>
        <v/>
      </c>
    </row>
    <row r="205" spans="1:32" x14ac:dyDescent="0.25">
      <c r="A205" s="1"/>
      <c r="B205" s="72" t="s">
        <v>67</v>
      </c>
      <c r="C205" s="73"/>
      <c r="D205" s="73"/>
      <c r="E205" s="73"/>
      <c r="F205" s="23"/>
      <c r="G205" s="23"/>
      <c r="H205" s="24"/>
      <c r="I205" s="24"/>
      <c r="Y205" s="32" t="str">
        <f t="shared" si="26"/>
        <v>000</v>
      </c>
      <c r="Z205" s="30" t="str">
        <f t="shared" si="44"/>
        <v xml:space="preserve"> </v>
      </c>
      <c r="AA205" s="31" t="str">
        <f t="shared" si="45"/>
        <v xml:space="preserve"> </v>
      </c>
      <c r="AB205" s="29" t="str">
        <f t="shared" si="41"/>
        <v/>
      </c>
      <c r="AF205" t="str">
        <f t="shared" si="46"/>
        <v/>
      </c>
    </row>
    <row r="206" spans="1:32" x14ac:dyDescent="0.25">
      <c r="A206" s="1"/>
      <c r="B206" s="8"/>
      <c r="C206" s="8"/>
      <c r="Y206" s="32" t="str">
        <f t="shared" si="26"/>
        <v>000</v>
      </c>
      <c r="Z206" s="30" t="str">
        <f t="shared" si="44"/>
        <v xml:space="preserve"> </v>
      </c>
      <c r="AA206" s="31" t="str">
        <f t="shared" si="45"/>
        <v xml:space="preserve"> </v>
      </c>
      <c r="AB206" s="29" t="str">
        <f t="shared" si="41"/>
        <v/>
      </c>
      <c r="AF206" t="str">
        <f t="shared" si="46"/>
        <v/>
      </c>
    </row>
    <row r="207" spans="1:32" x14ac:dyDescent="0.25">
      <c r="A207" s="1"/>
      <c r="B207" s="9" t="s">
        <v>38</v>
      </c>
      <c r="C207" s="8"/>
      <c r="Y207" s="32" t="str">
        <f t="shared" si="26"/>
        <v>000</v>
      </c>
      <c r="Z207" s="30" t="str">
        <f t="shared" si="44"/>
        <v xml:space="preserve"> </v>
      </c>
      <c r="AA207" s="31" t="str">
        <f t="shared" si="45"/>
        <v xml:space="preserve"> </v>
      </c>
      <c r="AB207" s="29" t="str">
        <f t="shared" si="41"/>
        <v/>
      </c>
      <c r="AF207" t="str">
        <f t="shared" si="46"/>
        <v/>
      </c>
    </row>
    <row r="208" spans="1:32" x14ac:dyDescent="0.25">
      <c r="B208" s="9" t="s">
        <v>34</v>
      </c>
      <c r="C208" s="9" t="s">
        <v>35</v>
      </c>
      <c r="D208" s="2" t="s">
        <v>36</v>
      </c>
      <c r="E208" s="2" t="s">
        <v>37</v>
      </c>
      <c r="K208" s="2" t="s">
        <v>130</v>
      </c>
      <c r="Y208" s="32" t="str">
        <f t="shared" si="26"/>
        <v>000</v>
      </c>
      <c r="Z208" s="30" t="str">
        <f t="shared" si="44"/>
        <v xml:space="preserve"> </v>
      </c>
      <c r="AA208" s="31" t="str">
        <f t="shared" si="45"/>
        <v xml:space="preserve"> </v>
      </c>
      <c r="AB208" s="29" t="str">
        <f t="shared" si="41"/>
        <v/>
      </c>
      <c r="AF208" t="str">
        <f t="shared" si="46"/>
        <v/>
      </c>
    </row>
    <row r="209" spans="1:32" x14ac:dyDescent="0.25">
      <c r="A209" s="1" t="s">
        <v>1412</v>
      </c>
      <c r="B209" s="3">
        <v>0</v>
      </c>
      <c r="C209" s="8">
        <v>1</v>
      </c>
      <c r="D209" t="s">
        <v>441</v>
      </c>
      <c r="E209" t="s">
        <v>3</v>
      </c>
      <c r="I209" s="3">
        <f>I187+1</f>
        <v>59</v>
      </c>
      <c r="K209" t="s">
        <v>444</v>
      </c>
      <c r="Y209" s="32" t="str">
        <f t="shared" si="26"/>
        <v>000</v>
      </c>
      <c r="Z209" s="30" t="str">
        <f t="shared" si="44"/>
        <v>Ai</v>
      </c>
      <c r="AA209" s="31">
        <f t="shared" si="45"/>
        <v>59</v>
      </c>
      <c r="AB209" s="29" t="str">
        <f t="shared" si="41"/>
        <v xml:space="preserve">0x0D_FlowMgrEnable , DA_Ai ,059 ,Ai ,059 , Server ,vHunterAcc2 , Present_value  , No_Units ,0 , 100, 0, 100,Value indicates whether or not to enabl , </v>
      </c>
      <c r="AF209" t="str">
        <f t="shared" si="46"/>
        <v/>
      </c>
    </row>
    <row r="210" spans="1:32" x14ac:dyDescent="0.25">
      <c r="A210" s="52" t="str">
        <f t="shared" ref="A210:A211" si="47">A209</f>
        <v>0x0D</v>
      </c>
      <c r="B210" s="3">
        <v>1</v>
      </c>
      <c r="C210" s="8">
        <v>2</v>
      </c>
      <c r="D210" t="s">
        <v>442</v>
      </c>
      <c r="E210" t="s">
        <v>3</v>
      </c>
      <c r="I210" s="3">
        <f t="shared" ref="I210:I211" si="48">I209+1</f>
        <v>60</v>
      </c>
      <c r="K210" t="s">
        <v>445</v>
      </c>
      <c r="Y210" s="32" t="str">
        <f t="shared" si="26"/>
        <v>000</v>
      </c>
      <c r="Z210" s="30" t="str">
        <f t="shared" si="44"/>
        <v>Ai</v>
      </c>
      <c r="AA210" s="31">
        <f t="shared" si="45"/>
        <v>60</v>
      </c>
      <c r="AB210" s="29" t="str">
        <f t="shared" si="41"/>
        <v xml:space="preserve">0x0D_FlowMonEnable , DA_Ai ,060 ,Ai ,060 , Server ,vHunterAcc2 , Present_value  , No_Units ,0 , 100, 0, 100,Value indicates whether or not to enabl , </v>
      </c>
      <c r="AF210" t="str">
        <f t="shared" si="46"/>
        <v/>
      </c>
    </row>
    <row r="211" spans="1:32" x14ac:dyDescent="0.25">
      <c r="A211" s="52" t="str">
        <f t="shared" si="47"/>
        <v>0x0D</v>
      </c>
      <c r="B211" s="3">
        <v>2</v>
      </c>
      <c r="C211" s="8">
        <v>3</v>
      </c>
      <c r="D211" t="s">
        <v>443</v>
      </c>
      <c r="E211" t="s">
        <v>3</v>
      </c>
      <c r="I211" s="3">
        <f t="shared" si="48"/>
        <v>61</v>
      </c>
      <c r="K211" t="s">
        <v>446</v>
      </c>
      <c r="Y211" s="32" t="str">
        <f t="shared" si="26"/>
        <v>000</v>
      </c>
      <c r="Z211" s="30" t="str">
        <f t="shared" si="44"/>
        <v>Ai</v>
      </c>
      <c r="AA211" s="31">
        <f t="shared" si="45"/>
        <v>61</v>
      </c>
      <c r="AB211" s="29" t="str">
        <f t="shared" si="41"/>
        <v xml:space="preserve">0x0D_WaterSourceEnable , DA_Ai ,061 ,Ai ,061 , Server ,vHunterAcc2 , Present_value  , No_Units ,0 , 100, 0, 100,Value indicates whether of not to enabl , </v>
      </c>
      <c r="AF211" t="str">
        <f t="shared" si="46"/>
        <v/>
      </c>
    </row>
    <row r="212" spans="1:32" x14ac:dyDescent="0.25">
      <c r="Y212" s="32" t="str">
        <f t="shared" si="26"/>
        <v>000</v>
      </c>
      <c r="Z212" s="30" t="str">
        <f t="shared" si="44"/>
        <v xml:space="preserve"> </v>
      </c>
      <c r="AA212" s="31" t="str">
        <f t="shared" si="45"/>
        <v xml:space="preserve"> </v>
      </c>
      <c r="AB212" s="29" t="str">
        <f>IF(ISNUMBER(AA212),MID(A212,1,4)&amp;"_"&amp;J212&amp;D212&amp;" , DA_"&amp;Z212&amp;" ,"&amp;TEXT(AA212,Y212)&amp;" ,"&amp;Z212&amp;" ,"&amp;TEXT(AA212,Y212)&amp;" , Server ,vHunterAcc2 , Present_value  , No_Units ,0 , 100, 0, 100,"&amp;MID(K212,1,39)&amp;" , ","")</f>
        <v/>
      </c>
      <c r="AF212" t="str">
        <f t="shared" si="46"/>
        <v/>
      </c>
    </row>
    <row r="213" spans="1:32" ht="21" x14ac:dyDescent="0.35">
      <c r="A213" s="51" t="s">
        <v>448</v>
      </c>
      <c r="B213" s="8"/>
      <c r="C213" s="8"/>
      <c r="Y213" s="32" t="str">
        <f t="shared" ref="Y213:Y276" si="49">Y212</f>
        <v>000</v>
      </c>
      <c r="Z213" s="30" t="str">
        <f t="shared" si="44"/>
        <v xml:space="preserve"> </v>
      </c>
      <c r="AA213" s="31" t="str">
        <f t="shared" si="45"/>
        <v xml:space="preserve"> </v>
      </c>
      <c r="AB213" s="29" t="str">
        <f>IF(ISNUMBER(AA213),MID(A213,1,4)&amp;"_"&amp;J213&amp;D213&amp;" , DA_"&amp;Z213&amp;" ,"&amp;TEXT(AA213,Y213)&amp;" ,"&amp;Z213&amp;" ,"&amp;TEXT(AA213,Y213)&amp;" , Server ,vHunterAcc2 , Present_value  , No_Units ,0 , 100, 0, 100,"&amp;MID(K213,1,39)&amp;" , ","")</f>
        <v/>
      </c>
      <c r="AF213" t="str">
        <f t="shared" si="46"/>
        <v>0x0E – REPORT ITEM INFORMATION</v>
      </c>
    </row>
    <row r="214" spans="1:32" ht="14.45" customHeight="1" x14ac:dyDescent="0.25">
      <c r="A214" s="45"/>
      <c r="B214" s="42" t="s">
        <v>1346</v>
      </c>
      <c r="C214" s="45"/>
      <c r="D214" s="45"/>
      <c r="E214" s="15"/>
      <c r="F214" s="16"/>
      <c r="G214" s="16"/>
      <c r="H214" s="14"/>
      <c r="I214" s="14"/>
      <c r="J214" s="15"/>
      <c r="Y214" s="32" t="str">
        <f t="shared" si="49"/>
        <v>000</v>
      </c>
      <c r="AF214" t="str">
        <f t="shared" si="46"/>
        <v/>
      </c>
    </row>
    <row r="215" spans="1:32" ht="14.45" customHeight="1" x14ac:dyDescent="0.25">
      <c r="A215" s="45"/>
      <c r="B215" s="42" t="s">
        <v>1347</v>
      </c>
      <c r="C215" s="45"/>
      <c r="D215" s="45"/>
      <c r="E215" s="15"/>
      <c r="F215" s="16"/>
      <c r="G215" s="16"/>
      <c r="H215" s="14"/>
      <c r="I215" s="14"/>
      <c r="J215" s="15"/>
      <c r="Y215" s="32" t="str">
        <f t="shared" si="49"/>
        <v>000</v>
      </c>
      <c r="AF215" t="str">
        <f t="shared" si="46"/>
        <v/>
      </c>
    </row>
    <row r="216" spans="1:32" ht="64.5" customHeight="1" x14ac:dyDescent="0.25">
      <c r="A216" s="1"/>
      <c r="B216" s="72" t="s">
        <v>682</v>
      </c>
      <c r="C216" s="73"/>
      <c r="D216" s="73"/>
      <c r="E216" s="73"/>
      <c r="F216" s="23"/>
      <c r="G216" s="23"/>
      <c r="H216" s="24"/>
      <c r="I216" s="24"/>
      <c r="J216" s="50"/>
      <c r="Y216" s="32" t="str">
        <f t="shared" si="49"/>
        <v>000</v>
      </c>
      <c r="Z216" s="30" t="str">
        <f t="shared" ref="Z216:Z237" si="50">IF(ISNUMBER(F216),"Bv",IF(ISNUMBER(G216),"Av",IF(ISNUMBER(H216),"Bi",IF(ISNUMBER(I216),"Ai"," "))))</f>
        <v xml:space="preserve"> </v>
      </c>
      <c r="AA216" s="31" t="str">
        <f t="shared" ref="AA216:AA237" si="51">IF(ISNUMBER(F216),F216,IF(ISNUMBER(G216),G216,IF(ISNUMBER(H216),H216,IF(ISNUMBER(I216),I216," "))))</f>
        <v xml:space="preserve"> </v>
      </c>
      <c r="AB216" s="29" t="str">
        <f t="shared" ref="AB216:AB237" si="52">IF(ISNUMBER(AA216),MID(A216,1,4)&amp;"_"&amp;J216&amp;D216&amp;" , DA_"&amp;Z216&amp;" ,"&amp;TEXT(AA216,Y216)&amp;" ,"&amp;Z216&amp;" ,"&amp;TEXT(AA216,Y216)&amp;" , Server ,vHunterAcc2 , Present_value  , No_Units ,0 , 100, 0, 100,"&amp;MID(K216,1,39)&amp;" , ","")</f>
        <v/>
      </c>
      <c r="AF216" t="str">
        <f t="shared" si="46"/>
        <v/>
      </c>
    </row>
    <row r="217" spans="1:32" ht="64.5" customHeight="1" x14ac:dyDescent="0.25">
      <c r="A217" s="1"/>
      <c r="B217" s="72" t="s">
        <v>683</v>
      </c>
      <c r="C217" s="73"/>
      <c r="D217" s="73"/>
      <c r="E217" s="73"/>
      <c r="F217" s="23"/>
      <c r="G217" s="23"/>
      <c r="H217" s="24"/>
      <c r="I217" s="24"/>
      <c r="J217" s="50"/>
      <c r="Y217" s="32" t="str">
        <f t="shared" si="49"/>
        <v>000</v>
      </c>
      <c r="Z217" s="30" t="str">
        <f t="shared" si="50"/>
        <v xml:space="preserve"> </v>
      </c>
      <c r="AA217" s="31" t="str">
        <f t="shared" si="51"/>
        <v xml:space="preserve"> </v>
      </c>
      <c r="AB217" s="29" t="str">
        <f t="shared" si="52"/>
        <v/>
      </c>
      <c r="AF217" t="str">
        <f t="shared" si="46"/>
        <v/>
      </c>
    </row>
    <row r="218" spans="1:32" x14ac:dyDescent="0.25">
      <c r="A218" s="1"/>
      <c r="B218" s="72"/>
      <c r="C218" s="73"/>
      <c r="D218" s="73"/>
      <c r="E218" s="73"/>
      <c r="F218" s="23"/>
      <c r="G218" s="23"/>
      <c r="H218" s="24"/>
      <c r="I218" s="24"/>
      <c r="J218" s="50"/>
      <c r="Y218" s="32" t="str">
        <f t="shared" si="49"/>
        <v>000</v>
      </c>
      <c r="Z218" s="30" t="str">
        <f t="shared" si="50"/>
        <v xml:space="preserve"> </v>
      </c>
      <c r="AA218" s="31" t="str">
        <f t="shared" si="51"/>
        <v xml:space="preserve"> </v>
      </c>
      <c r="AB218" s="29" t="str">
        <f t="shared" si="52"/>
        <v/>
      </c>
      <c r="AF218" t="str">
        <f t="shared" si="46"/>
        <v/>
      </c>
    </row>
    <row r="219" spans="1:32" x14ac:dyDescent="0.25">
      <c r="B219" s="9" t="s">
        <v>91</v>
      </c>
      <c r="C219" s="8" t="s">
        <v>39</v>
      </c>
      <c r="Y219" s="32" t="str">
        <f t="shared" si="49"/>
        <v>000</v>
      </c>
      <c r="Z219" s="30" t="str">
        <f t="shared" si="50"/>
        <v xml:space="preserve"> </v>
      </c>
      <c r="AA219" s="31" t="str">
        <f t="shared" si="51"/>
        <v xml:space="preserve"> </v>
      </c>
      <c r="AB219" s="29" t="str">
        <f t="shared" si="52"/>
        <v/>
      </c>
      <c r="AF219" t="str">
        <f t="shared" si="46"/>
        <v/>
      </c>
    </row>
    <row r="220" spans="1:32" x14ac:dyDescent="0.25">
      <c r="B220" s="9" t="s">
        <v>34</v>
      </c>
      <c r="C220" s="9" t="s">
        <v>35</v>
      </c>
      <c r="D220" s="2" t="s">
        <v>36</v>
      </c>
      <c r="E220" s="2" t="s">
        <v>37</v>
      </c>
      <c r="J220" s="2"/>
      <c r="K220" s="2" t="s">
        <v>130</v>
      </c>
      <c r="Y220" s="32" t="str">
        <f t="shared" si="49"/>
        <v>000</v>
      </c>
      <c r="Z220" s="30" t="str">
        <f t="shared" si="50"/>
        <v xml:space="preserve"> </v>
      </c>
      <c r="AA220" s="31" t="str">
        <f t="shared" si="51"/>
        <v xml:space="preserve"> </v>
      </c>
      <c r="AB220" s="29" t="str">
        <f t="shared" si="52"/>
        <v/>
      </c>
      <c r="AF220" t="str">
        <f t="shared" si="46"/>
        <v/>
      </c>
    </row>
    <row r="221" spans="1:32" x14ac:dyDescent="0.25">
      <c r="A221" s="1" t="s">
        <v>1413</v>
      </c>
      <c r="B221" s="4">
        <v>0</v>
      </c>
      <c r="C221" s="8">
        <v>1</v>
      </c>
      <c r="D221" t="s">
        <v>930</v>
      </c>
      <c r="F221" s="4">
        <f>F196+1</f>
        <v>5</v>
      </c>
      <c r="K221" t="s">
        <v>964</v>
      </c>
      <c r="Y221" s="32" t="str">
        <f t="shared" si="49"/>
        <v>000</v>
      </c>
      <c r="Z221" s="30" t="str">
        <f t="shared" si="50"/>
        <v>Bv</v>
      </c>
      <c r="AA221" s="31">
        <f t="shared" si="51"/>
        <v>5</v>
      </c>
      <c r="AB221" s="29" t="str">
        <f t="shared" si="52"/>
        <v xml:space="preserve">0x0E_Trigger_ReportItemInfo , DA_Bv ,005 ,Bv ,005 , Server ,vHunterAcc2 , Present_value  , No_Units ,0 , 100, 0, 100,Write to this point to trigger the acti , </v>
      </c>
      <c r="AF221" t="str">
        <f t="shared" si="46"/>
        <v/>
      </c>
    </row>
    <row r="222" spans="1:32" x14ac:dyDescent="0.25">
      <c r="A222" s="52" t="str">
        <f t="shared" ref="A222:A235" si="53">A221</f>
        <v>0x0E</v>
      </c>
      <c r="B222" s="4">
        <v>1</v>
      </c>
      <c r="C222" s="8">
        <v>2</v>
      </c>
      <c r="D222" t="s">
        <v>449</v>
      </c>
      <c r="E222" t="s">
        <v>3</v>
      </c>
      <c r="G222" s="4">
        <f>G199+1</f>
        <v>53</v>
      </c>
      <c r="K222" t="s">
        <v>451</v>
      </c>
      <c r="Y222" s="32" t="str">
        <f t="shared" si="49"/>
        <v>000</v>
      </c>
      <c r="Z222" s="30" t="str">
        <f t="shared" si="50"/>
        <v>Av</v>
      </c>
      <c r="AA222" s="31">
        <f t="shared" si="51"/>
        <v>53</v>
      </c>
      <c r="AB222" s="29" t="str">
        <f t="shared" si="52"/>
        <v xml:space="preserve">0x0E_ItemType , DA_Av ,053 ,Av ,053 , Server ,vHunterAcc2 , Present_value  , No_Units ,0 , 100, 0, 100,Contains the Item Type for which to ret , </v>
      </c>
      <c r="AF222" t="str">
        <f t="shared" si="46"/>
        <v/>
      </c>
    </row>
    <row r="223" spans="1:32" x14ac:dyDescent="0.25">
      <c r="A223" s="52" t="str">
        <f t="shared" si="53"/>
        <v>0x0E</v>
      </c>
      <c r="B223" s="4">
        <v>2</v>
      </c>
      <c r="C223" s="8">
        <v>3</v>
      </c>
      <c r="D223" t="s">
        <v>450</v>
      </c>
      <c r="E223" t="s">
        <v>45</v>
      </c>
      <c r="G223" s="4">
        <f t="shared" ref="G223" si="54">G222+1</f>
        <v>54</v>
      </c>
      <c r="K223" t="s">
        <v>1267</v>
      </c>
      <c r="Y223" s="32" t="str">
        <f t="shared" si="49"/>
        <v>000</v>
      </c>
      <c r="Z223" s="30" t="str">
        <f t="shared" si="50"/>
        <v>Av</v>
      </c>
      <c r="AA223" s="31">
        <f t="shared" si="51"/>
        <v>54</v>
      </c>
      <c r="AB223" s="29" t="str">
        <f t="shared" si="52"/>
        <v xml:space="preserve">0x0E_ItemID , DA_Av ,054 ,Av ,054 , Server ,vHunterAcc2 , Present_value  , No_Units ,0 , 100, 0, 100,Contains the number within the Item Typ , </v>
      </c>
      <c r="AF223" t="str">
        <f t="shared" si="46"/>
        <v/>
      </c>
    </row>
    <row r="224" spans="1:32" x14ac:dyDescent="0.25">
      <c r="A224" s="52" t="str">
        <f t="shared" si="53"/>
        <v>0x0E</v>
      </c>
      <c r="B224" t="s">
        <v>680</v>
      </c>
      <c r="Y224" s="32" t="str">
        <f t="shared" si="49"/>
        <v>000</v>
      </c>
      <c r="Z224" s="30" t="str">
        <f t="shared" si="50"/>
        <v xml:space="preserve"> </v>
      </c>
      <c r="AA224" s="31" t="str">
        <f t="shared" si="51"/>
        <v xml:space="preserve"> </v>
      </c>
      <c r="AB224" s="29" t="str">
        <f t="shared" si="52"/>
        <v/>
      </c>
      <c r="AF224" t="str">
        <f t="shared" si="46"/>
        <v/>
      </c>
    </row>
    <row r="225" spans="1:32" x14ac:dyDescent="0.25">
      <c r="A225" s="52" t="str">
        <f t="shared" si="53"/>
        <v>0x0E</v>
      </c>
      <c r="B225" s="3">
        <v>3</v>
      </c>
      <c r="C225" s="8">
        <v>4</v>
      </c>
      <c r="D225" t="s">
        <v>449</v>
      </c>
      <c r="E225" t="s">
        <v>3</v>
      </c>
      <c r="I225" s="3">
        <f>I211+1</f>
        <v>62</v>
      </c>
      <c r="K225" t="s">
        <v>451</v>
      </c>
      <c r="Y225" s="32" t="str">
        <f t="shared" si="49"/>
        <v>000</v>
      </c>
      <c r="Z225" s="30" t="str">
        <f t="shared" si="50"/>
        <v>Ai</v>
      </c>
      <c r="AA225" s="31">
        <f t="shared" si="51"/>
        <v>62</v>
      </c>
      <c r="AB225" s="29" t="str">
        <f t="shared" si="52"/>
        <v xml:space="preserve">0x0E_ItemType , DA_Ai ,062 ,Ai ,062 , Server ,vHunterAcc2 , Present_value  , No_Units ,0 , 100, 0, 100,Contains the Item Type for which to ret , </v>
      </c>
      <c r="AF225" t="str">
        <f t="shared" si="46"/>
        <v/>
      </c>
    </row>
    <row r="226" spans="1:32" x14ac:dyDescent="0.25">
      <c r="A226" s="52" t="str">
        <f t="shared" si="53"/>
        <v>0x0E</v>
      </c>
      <c r="B226" s="3">
        <f>B225+1</f>
        <v>4</v>
      </c>
      <c r="C226" s="8">
        <v>5</v>
      </c>
      <c r="D226" t="s">
        <v>13</v>
      </c>
      <c r="E226" t="s">
        <v>3</v>
      </c>
      <c r="I226" s="3">
        <f t="shared" ref="I226:I231" si="55">I225+1</f>
        <v>63</v>
      </c>
      <c r="K226" t="s">
        <v>456</v>
      </c>
      <c r="Y226" s="32" t="str">
        <f t="shared" si="49"/>
        <v>000</v>
      </c>
      <c r="Z226" s="30" t="str">
        <f t="shared" si="50"/>
        <v>Ai</v>
      </c>
      <c r="AA226" s="31">
        <f t="shared" si="51"/>
        <v>63</v>
      </c>
      <c r="AB226" s="29" t="str">
        <f t="shared" si="52"/>
        <v xml:space="preserve">0x0E_Count , DA_Ai ,063 ,Ai ,063 , Server ,vHunterAcc2 , Present_value  , No_Units ,0 , 100, 0, 100,Number of station paramters in this tra , </v>
      </c>
      <c r="AF226" t="str">
        <f t="shared" si="46"/>
        <v/>
      </c>
    </row>
    <row r="227" spans="1:32" x14ac:dyDescent="0.25">
      <c r="A227" s="52" t="str">
        <f t="shared" si="53"/>
        <v>0x0E</v>
      </c>
      <c r="B227" s="3">
        <f t="shared" ref="B227:B231" si="56">B226+1</f>
        <v>5</v>
      </c>
      <c r="C227" s="8">
        <v>6</v>
      </c>
      <c r="D227" t="s">
        <v>450</v>
      </c>
      <c r="E227" t="s">
        <v>45</v>
      </c>
      <c r="I227" s="3">
        <f t="shared" si="55"/>
        <v>64</v>
      </c>
      <c r="K227" t="s">
        <v>1267</v>
      </c>
      <c r="Y227" s="32" t="str">
        <f t="shared" si="49"/>
        <v>000</v>
      </c>
      <c r="Z227" s="30" t="str">
        <f t="shared" si="50"/>
        <v>Ai</v>
      </c>
      <c r="AA227" s="31">
        <f t="shared" si="51"/>
        <v>64</v>
      </c>
      <c r="AB227" s="29" t="str">
        <f t="shared" si="52"/>
        <v xml:space="preserve">0x0E_ItemID , DA_Ai ,064 ,Ai ,064 , Server ,vHunterAcc2 , Present_value  , No_Units ,0 , 100, 0, 100,Contains the number within the Item Typ , </v>
      </c>
      <c r="AF227" t="str">
        <f t="shared" si="46"/>
        <v/>
      </c>
    </row>
    <row r="228" spans="1:32" x14ac:dyDescent="0.25">
      <c r="A228" s="52" t="str">
        <f t="shared" si="53"/>
        <v>0x0E</v>
      </c>
      <c r="B228" s="3">
        <f t="shared" si="56"/>
        <v>6</v>
      </c>
      <c r="C228" s="8">
        <v>7</v>
      </c>
      <c r="D228" t="s">
        <v>452</v>
      </c>
      <c r="E228" t="s">
        <v>3</v>
      </c>
      <c r="I228" s="3">
        <f t="shared" si="55"/>
        <v>65</v>
      </c>
      <c r="K228" t="s">
        <v>457</v>
      </c>
      <c r="Y228" s="32" t="str">
        <f t="shared" si="49"/>
        <v>000</v>
      </c>
      <c r="Z228" s="30" t="str">
        <f t="shared" si="50"/>
        <v>Ai</v>
      </c>
      <c r="AA228" s="31">
        <f t="shared" si="51"/>
        <v>65</v>
      </c>
      <c r="AB228" s="29" t="str">
        <f t="shared" si="52"/>
        <v xml:space="preserve">0x0E_LoadPresent , DA_Ai ,065 ,Ai ,065 , Server ,vHunterAcc2 , Present_value  , No_Units ,0 , 100, 0, 100,Value indicates whether a load is prese , </v>
      </c>
      <c r="AF228" t="str">
        <f t="shared" si="46"/>
        <v/>
      </c>
    </row>
    <row r="229" spans="1:32" x14ac:dyDescent="0.25">
      <c r="A229" s="52" t="str">
        <f t="shared" si="53"/>
        <v>0x0E</v>
      </c>
      <c r="B229" s="3">
        <f t="shared" si="56"/>
        <v>7</v>
      </c>
      <c r="C229" s="8">
        <v>8</v>
      </c>
      <c r="D229" t="s">
        <v>453</v>
      </c>
      <c r="E229" t="s">
        <v>45</v>
      </c>
      <c r="I229" s="3">
        <f t="shared" si="55"/>
        <v>66</v>
      </c>
      <c r="K229" t="s">
        <v>458</v>
      </c>
      <c r="Y229" s="32" t="str">
        <f t="shared" si="49"/>
        <v>000</v>
      </c>
      <c r="Z229" s="30" t="str">
        <f t="shared" si="50"/>
        <v>Ai</v>
      </c>
      <c r="AA229" s="31">
        <f t="shared" si="51"/>
        <v>66</v>
      </c>
      <c r="AB229" s="29" t="str">
        <f t="shared" si="52"/>
        <v xml:space="preserve">0x0E_TurnOnCurrent , DA_Ai ,066 ,Ai ,066 , Server ,vHunterAcc2 , Present_value  , No_Units ,0 , 100, 0, 100,Actual current recorded for Station or  , </v>
      </c>
      <c r="AF229" t="str">
        <f t="shared" si="46"/>
        <v/>
      </c>
    </row>
    <row r="230" spans="1:32" x14ac:dyDescent="0.25">
      <c r="A230" s="52" t="str">
        <f t="shared" si="53"/>
        <v>0x0E</v>
      </c>
      <c r="B230" s="3">
        <f t="shared" si="56"/>
        <v>8</v>
      </c>
      <c r="C230" s="8">
        <v>9</v>
      </c>
      <c r="D230" t="s">
        <v>454</v>
      </c>
      <c r="E230" t="s">
        <v>3</v>
      </c>
      <c r="I230" s="3">
        <f t="shared" si="55"/>
        <v>67</v>
      </c>
      <c r="K230" t="s">
        <v>459</v>
      </c>
      <c r="Y230" s="32" t="str">
        <f t="shared" si="49"/>
        <v>000</v>
      </c>
      <c r="Z230" s="30" t="str">
        <f t="shared" si="50"/>
        <v>Ai</v>
      </c>
      <c r="AA230" s="31">
        <f t="shared" si="51"/>
        <v>67</v>
      </c>
      <c r="AB230" s="29" t="str">
        <f t="shared" si="52"/>
        <v xml:space="preserve">0x0E_DecPresence , DA_Ai ,067 ,Ai ,067 , Server ,vHunterAcc2 , Present_value  , No_Units ,0 , 100, 0, 100,Vaule indicating the decoder performed. , </v>
      </c>
      <c r="AF230" t="str">
        <f t="shared" si="46"/>
        <v/>
      </c>
    </row>
    <row r="231" spans="1:32" x14ac:dyDescent="0.25">
      <c r="A231" s="52" t="str">
        <f t="shared" si="53"/>
        <v>0x0E</v>
      </c>
      <c r="B231" s="3">
        <f t="shared" si="56"/>
        <v>9</v>
      </c>
      <c r="C231" s="8">
        <v>10</v>
      </c>
      <c r="D231" t="s">
        <v>455</v>
      </c>
      <c r="E231" t="s">
        <v>3</v>
      </c>
      <c r="I231" s="3">
        <f t="shared" si="55"/>
        <v>68</v>
      </c>
      <c r="K231" t="s">
        <v>1268</v>
      </c>
      <c r="Y231" s="32" t="str">
        <f t="shared" si="49"/>
        <v>000</v>
      </c>
      <c r="Z231" s="30" t="str">
        <f t="shared" si="50"/>
        <v>Ai</v>
      </c>
      <c r="AA231" s="31">
        <f t="shared" si="51"/>
        <v>68</v>
      </c>
      <c r="AB231" s="29" t="str">
        <f t="shared" si="52"/>
        <v xml:space="preserve">0x0E_Comm , DA_Ai ,068 ,Ai ,068 , Server ,vHunterAcc2 , Present_value  , No_Units ,0 , 100, 0, 100,Decoder communications success rate in  , </v>
      </c>
      <c r="AF231" t="str">
        <f t="shared" si="46"/>
        <v/>
      </c>
    </row>
    <row r="232" spans="1:32" x14ac:dyDescent="0.25">
      <c r="A232" s="52" t="str">
        <f t="shared" si="53"/>
        <v>0x0E</v>
      </c>
      <c r="B232" t="s">
        <v>681</v>
      </c>
      <c r="Y232" s="32" t="str">
        <f t="shared" si="49"/>
        <v>000</v>
      </c>
      <c r="Z232" s="30" t="str">
        <f t="shared" si="50"/>
        <v xml:space="preserve"> </v>
      </c>
      <c r="AA232" s="31" t="str">
        <f t="shared" si="51"/>
        <v xml:space="preserve"> </v>
      </c>
      <c r="AB232" s="29" t="str">
        <f t="shared" si="52"/>
        <v/>
      </c>
      <c r="AF232" t="str">
        <f t="shared" si="46"/>
        <v/>
      </c>
    </row>
    <row r="233" spans="1:32" x14ac:dyDescent="0.25">
      <c r="A233" s="52" t="str">
        <f t="shared" si="53"/>
        <v>0x0E</v>
      </c>
      <c r="B233" s="3">
        <v>5</v>
      </c>
      <c r="C233" s="8">
        <v>4</v>
      </c>
      <c r="D233" t="s">
        <v>450</v>
      </c>
      <c r="E233" t="s">
        <v>45</v>
      </c>
      <c r="K233" t="s">
        <v>1267</v>
      </c>
      <c r="Y233" s="32" t="str">
        <f t="shared" si="49"/>
        <v>000</v>
      </c>
      <c r="Z233" s="30" t="str">
        <f t="shared" si="50"/>
        <v xml:space="preserve"> </v>
      </c>
      <c r="AA233" s="31" t="str">
        <f t="shared" si="51"/>
        <v xml:space="preserve"> </v>
      </c>
      <c r="AB233" s="29" t="str">
        <f t="shared" si="52"/>
        <v/>
      </c>
      <c r="AF233" t="str">
        <f t="shared" si="46"/>
        <v/>
      </c>
    </row>
    <row r="234" spans="1:32" x14ac:dyDescent="0.25">
      <c r="A234" s="52" t="str">
        <f t="shared" si="53"/>
        <v>0x0E</v>
      </c>
      <c r="B234" s="3">
        <v>8</v>
      </c>
      <c r="C234" s="8">
        <v>5</v>
      </c>
      <c r="D234" t="s">
        <v>454</v>
      </c>
      <c r="E234" t="s">
        <v>3</v>
      </c>
      <c r="K234" t="s">
        <v>459</v>
      </c>
      <c r="Y234" s="32" t="str">
        <f t="shared" si="49"/>
        <v>000</v>
      </c>
      <c r="Z234" s="30" t="str">
        <f t="shared" si="50"/>
        <v xml:space="preserve"> </v>
      </c>
      <c r="AA234" s="31" t="str">
        <f t="shared" si="51"/>
        <v xml:space="preserve"> </v>
      </c>
      <c r="AB234" s="29" t="str">
        <f t="shared" si="52"/>
        <v/>
      </c>
      <c r="AF234" t="str">
        <f t="shared" si="46"/>
        <v/>
      </c>
    </row>
    <row r="235" spans="1:32" x14ac:dyDescent="0.25">
      <c r="A235" s="52" t="str">
        <f t="shared" si="53"/>
        <v>0x0E</v>
      </c>
      <c r="B235" s="3">
        <v>9</v>
      </c>
      <c r="C235" s="8">
        <v>6</v>
      </c>
      <c r="D235" t="s">
        <v>455</v>
      </c>
      <c r="E235" t="s">
        <v>3</v>
      </c>
      <c r="K235" t="s">
        <v>1268</v>
      </c>
      <c r="Y235" s="32" t="str">
        <f t="shared" si="49"/>
        <v>000</v>
      </c>
      <c r="Z235" s="30" t="str">
        <f t="shared" si="50"/>
        <v xml:space="preserve"> </v>
      </c>
      <c r="AA235" s="31" t="str">
        <f t="shared" si="51"/>
        <v xml:space="preserve"> </v>
      </c>
      <c r="AB235" s="29" t="str">
        <f t="shared" si="52"/>
        <v/>
      </c>
      <c r="AF235" t="str">
        <f t="shared" si="46"/>
        <v/>
      </c>
    </row>
    <row r="236" spans="1:32" x14ac:dyDescent="0.25">
      <c r="Y236" s="32" t="str">
        <f t="shared" si="49"/>
        <v>000</v>
      </c>
      <c r="Z236" s="30" t="str">
        <f t="shared" si="50"/>
        <v xml:space="preserve"> </v>
      </c>
      <c r="AA236" s="31" t="str">
        <f t="shared" si="51"/>
        <v xml:space="preserve"> </v>
      </c>
      <c r="AB236" s="29" t="str">
        <f t="shared" si="52"/>
        <v/>
      </c>
      <c r="AF236" t="str">
        <f t="shared" si="46"/>
        <v/>
      </c>
    </row>
    <row r="237" spans="1:32" ht="21" x14ac:dyDescent="0.35">
      <c r="A237" s="51" t="s">
        <v>460</v>
      </c>
      <c r="B237" s="8"/>
      <c r="C237" s="8"/>
      <c r="Y237" s="32" t="str">
        <f t="shared" si="49"/>
        <v>000</v>
      </c>
      <c r="Z237" s="30" t="str">
        <f t="shared" si="50"/>
        <v xml:space="preserve"> </v>
      </c>
      <c r="AA237" s="31" t="str">
        <f t="shared" si="51"/>
        <v xml:space="preserve"> </v>
      </c>
      <c r="AB237" s="29" t="str">
        <f t="shared" si="52"/>
        <v/>
      </c>
      <c r="AF237" t="str">
        <f t="shared" si="46"/>
        <v>0x10 – SET DECODER MODULE STATION ASSIGNMENTS (v2.00.016 and later)</v>
      </c>
    </row>
    <row r="238" spans="1:32" ht="14.45" customHeight="1" x14ac:dyDescent="0.25">
      <c r="A238" s="45"/>
      <c r="B238" s="42" t="s">
        <v>1344</v>
      </c>
      <c r="C238" s="45"/>
      <c r="D238" s="45"/>
      <c r="E238" s="15"/>
      <c r="F238" s="16"/>
      <c r="G238" s="16"/>
      <c r="H238" s="14"/>
      <c r="I238" s="14"/>
      <c r="J238" s="15"/>
      <c r="Y238" s="32" t="str">
        <f t="shared" si="49"/>
        <v>000</v>
      </c>
      <c r="AF238" t="str">
        <f t="shared" si="46"/>
        <v/>
      </c>
    </row>
    <row r="239" spans="1:32" ht="14.45" customHeight="1" x14ac:dyDescent="0.25">
      <c r="A239" s="45"/>
      <c r="B239" s="42" t="s">
        <v>1345</v>
      </c>
      <c r="C239" s="45"/>
      <c r="D239" s="45"/>
      <c r="E239" s="15"/>
      <c r="F239" s="16"/>
      <c r="G239" s="16"/>
      <c r="H239" s="14"/>
      <c r="I239" s="14"/>
      <c r="J239" s="15"/>
      <c r="Y239" s="32" t="str">
        <f t="shared" si="49"/>
        <v>000</v>
      </c>
      <c r="AF239" t="str">
        <f t="shared" si="46"/>
        <v/>
      </c>
    </row>
    <row r="240" spans="1:32" x14ac:dyDescent="0.25">
      <c r="A240" s="1"/>
      <c r="B240" s="72" t="s">
        <v>461</v>
      </c>
      <c r="C240" s="73"/>
      <c r="D240" s="73"/>
      <c r="E240" s="73"/>
      <c r="F240" s="23"/>
      <c r="G240" s="23"/>
      <c r="H240" s="24"/>
      <c r="I240" s="24"/>
      <c r="J240" s="50"/>
      <c r="Y240" s="32" t="str">
        <f t="shared" si="49"/>
        <v>000</v>
      </c>
      <c r="Z240" s="30" t="str">
        <f t="shared" ref="Z240:Z252" si="57">IF(ISNUMBER(F240),"Bv",IF(ISNUMBER(G240),"Av",IF(ISNUMBER(H240),"Bi",IF(ISNUMBER(I240),"Ai"," "))))</f>
        <v xml:space="preserve"> </v>
      </c>
      <c r="AA240" s="31" t="str">
        <f t="shared" ref="AA240:AA252" si="58">IF(ISNUMBER(F240),F240,IF(ISNUMBER(G240),G240,IF(ISNUMBER(H240),H240,IF(ISNUMBER(I240),I240," "))))</f>
        <v xml:space="preserve"> </v>
      </c>
      <c r="AB240" s="29" t="str">
        <f t="shared" ref="AB240:AB252" si="59">IF(ISNUMBER(AA240),MID(A240,1,4)&amp;"_"&amp;J240&amp;D240&amp;" , DA_"&amp;Z240&amp;" ,"&amp;TEXT(AA240,Y240)&amp;" ,"&amp;Z240&amp;" ,"&amp;TEXT(AA240,Y240)&amp;" , Server ,vHunterAcc2 , Present_value  , No_Units ,0 , 100, 0, 100,"&amp;MID(K240,1,39)&amp;" , ","")</f>
        <v/>
      </c>
      <c r="AF240" t="str">
        <f t="shared" si="46"/>
        <v/>
      </c>
    </row>
    <row r="241" spans="1:32" x14ac:dyDescent="0.25">
      <c r="A241" s="1"/>
      <c r="B241" s="72"/>
      <c r="C241" s="73"/>
      <c r="D241" s="73"/>
      <c r="E241" s="73"/>
      <c r="F241" s="23"/>
      <c r="G241" s="23"/>
      <c r="H241" s="24"/>
      <c r="I241" s="24"/>
      <c r="J241" s="50"/>
      <c r="Y241" s="32" t="str">
        <f t="shared" si="49"/>
        <v>000</v>
      </c>
      <c r="Z241" s="30" t="str">
        <f t="shared" si="57"/>
        <v xml:space="preserve"> </v>
      </c>
      <c r="AA241" s="31" t="str">
        <f t="shared" si="58"/>
        <v xml:space="preserve"> </v>
      </c>
      <c r="AB241" s="29" t="str">
        <f t="shared" si="59"/>
        <v/>
      </c>
      <c r="AF241" t="str">
        <f t="shared" si="46"/>
        <v/>
      </c>
    </row>
    <row r="242" spans="1:32" x14ac:dyDescent="0.25">
      <c r="B242" s="9" t="s">
        <v>91</v>
      </c>
      <c r="C242" s="8" t="s">
        <v>39</v>
      </c>
      <c r="Y242" s="32" t="str">
        <f t="shared" si="49"/>
        <v>000</v>
      </c>
      <c r="Z242" s="30" t="str">
        <f t="shared" si="57"/>
        <v xml:space="preserve"> </v>
      </c>
      <c r="AA242" s="31" t="str">
        <f t="shared" si="58"/>
        <v xml:space="preserve"> </v>
      </c>
      <c r="AB242" s="29" t="str">
        <f t="shared" si="59"/>
        <v/>
      </c>
      <c r="AF242" t="str">
        <f t="shared" si="46"/>
        <v/>
      </c>
    </row>
    <row r="243" spans="1:32" x14ac:dyDescent="0.25">
      <c r="B243" s="9" t="s">
        <v>34</v>
      </c>
      <c r="C243" s="9" t="s">
        <v>35</v>
      </c>
      <c r="D243" s="2" t="s">
        <v>36</v>
      </c>
      <c r="E243" s="2" t="s">
        <v>37</v>
      </c>
      <c r="J243" s="2"/>
      <c r="K243" s="2" t="s">
        <v>130</v>
      </c>
      <c r="Y243" s="32" t="str">
        <f t="shared" si="49"/>
        <v>000</v>
      </c>
      <c r="Z243" s="30" t="str">
        <f t="shared" si="57"/>
        <v xml:space="preserve"> </v>
      </c>
      <c r="AA243" s="31" t="str">
        <f t="shared" si="58"/>
        <v xml:space="preserve"> </v>
      </c>
      <c r="AB243" s="29" t="str">
        <f t="shared" si="59"/>
        <v/>
      </c>
      <c r="AF243" t="str">
        <f t="shared" si="46"/>
        <v/>
      </c>
    </row>
    <row r="244" spans="1:32" x14ac:dyDescent="0.25">
      <c r="A244" s="52" t="s">
        <v>1414</v>
      </c>
      <c r="B244" s="4">
        <v>0</v>
      </c>
      <c r="C244" s="8">
        <v>1</v>
      </c>
      <c r="D244" t="s">
        <v>931</v>
      </c>
      <c r="F244" s="4">
        <f>F221+1</f>
        <v>6</v>
      </c>
      <c r="K244" t="s">
        <v>964</v>
      </c>
      <c r="Y244" s="32" t="str">
        <f t="shared" si="49"/>
        <v>000</v>
      </c>
      <c r="Z244" s="30" t="str">
        <f t="shared" si="57"/>
        <v>Bv</v>
      </c>
      <c r="AA244" s="31">
        <f t="shared" si="58"/>
        <v>6</v>
      </c>
      <c r="AB244" s="29" t="str">
        <f t="shared" si="59"/>
        <v xml:space="preserve">0x10_Trigger_SetDecodeModuleStnAssign , DA_Bv ,006 ,Bv ,006 , Server ,vHunterAcc2 , Present_value  , No_Units ,0 , 100, 0, 100,Write to this point to trigger the acti , </v>
      </c>
      <c r="AF244" t="str">
        <f t="shared" si="46"/>
        <v/>
      </c>
    </row>
    <row r="245" spans="1:32" x14ac:dyDescent="0.25">
      <c r="A245" s="52" t="str">
        <f t="shared" ref="A245:A250" si="60">A244</f>
        <v xml:space="preserve">0x10 </v>
      </c>
      <c r="B245" s="4">
        <v>1</v>
      </c>
      <c r="C245" s="8">
        <v>2</v>
      </c>
      <c r="D245" t="s">
        <v>465</v>
      </c>
      <c r="E245" t="s">
        <v>45</v>
      </c>
      <c r="G245" s="4">
        <f>G223+1</f>
        <v>55</v>
      </c>
      <c r="K245" t="s">
        <v>468</v>
      </c>
      <c r="Y245" s="32" t="str">
        <f t="shared" si="49"/>
        <v>000</v>
      </c>
      <c r="Z245" s="30" t="str">
        <f t="shared" si="57"/>
        <v>Av</v>
      </c>
      <c r="AA245" s="31">
        <f t="shared" si="58"/>
        <v>55</v>
      </c>
      <c r="AB245" s="29" t="str">
        <f t="shared" si="59"/>
        <v xml:space="preserve">0x10_Mod1LowerLimit , DA_Av ,055 ,Av ,055 , Server ,vHunterAcc2 , Present_value  , No_Units ,0 , 100, 0, 100,Contains Upper Station Limit for Decode , </v>
      </c>
      <c r="AF245" t="str">
        <f t="shared" si="46"/>
        <v/>
      </c>
    </row>
    <row r="246" spans="1:32" x14ac:dyDescent="0.25">
      <c r="A246" s="52" t="str">
        <f t="shared" si="60"/>
        <v xml:space="preserve">0x10 </v>
      </c>
      <c r="B246" s="4">
        <v>2</v>
      </c>
      <c r="C246" s="8">
        <v>3</v>
      </c>
      <c r="D246" t="s">
        <v>462</v>
      </c>
      <c r="E246" t="s">
        <v>45</v>
      </c>
      <c r="G246" s="4">
        <f t="shared" ref="G246:G250" si="61">G245+1</f>
        <v>56</v>
      </c>
      <c r="K246" t="s">
        <v>468</v>
      </c>
      <c r="Y246" s="32" t="str">
        <f t="shared" si="49"/>
        <v>000</v>
      </c>
      <c r="Z246" s="30" t="str">
        <f t="shared" si="57"/>
        <v>Av</v>
      </c>
      <c r="AA246" s="31">
        <f t="shared" si="58"/>
        <v>56</v>
      </c>
      <c r="AB246" s="29" t="str">
        <f t="shared" si="59"/>
        <v xml:space="preserve">0x10_Mod1UpperLimit , DA_Av ,056 ,Av ,056 , Server ,vHunterAcc2 , Present_value  , No_Units ,0 , 100, 0, 100,Contains Upper Station Limit for Decode , </v>
      </c>
      <c r="AF246" t="str">
        <f t="shared" si="46"/>
        <v/>
      </c>
    </row>
    <row r="247" spans="1:32" x14ac:dyDescent="0.25">
      <c r="A247" s="52" t="str">
        <f t="shared" si="60"/>
        <v xml:space="preserve">0x10 </v>
      </c>
      <c r="B247" s="4">
        <v>3</v>
      </c>
      <c r="C247" s="8">
        <v>4</v>
      </c>
      <c r="D247" t="s">
        <v>466</v>
      </c>
      <c r="E247" t="s">
        <v>45</v>
      </c>
      <c r="G247" s="4">
        <f t="shared" si="61"/>
        <v>57</v>
      </c>
      <c r="K247" t="s">
        <v>468</v>
      </c>
      <c r="Y247" s="32" t="str">
        <f t="shared" si="49"/>
        <v>000</v>
      </c>
      <c r="Z247" s="30" t="str">
        <f t="shared" si="57"/>
        <v>Av</v>
      </c>
      <c r="AA247" s="31">
        <f t="shared" si="58"/>
        <v>57</v>
      </c>
      <c r="AB247" s="29" t="str">
        <f t="shared" si="59"/>
        <v xml:space="preserve">0x10_Mod2LowerLimit , DA_Av ,057 ,Av ,057 , Server ,vHunterAcc2 , Present_value  , No_Units ,0 , 100, 0, 100,Contains Upper Station Limit for Decode , </v>
      </c>
      <c r="AF247" t="str">
        <f t="shared" si="46"/>
        <v/>
      </c>
    </row>
    <row r="248" spans="1:32" x14ac:dyDescent="0.25">
      <c r="A248" s="52" t="str">
        <f t="shared" si="60"/>
        <v xml:space="preserve">0x10 </v>
      </c>
      <c r="B248" s="4">
        <v>4</v>
      </c>
      <c r="C248" s="8">
        <v>5</v>
      </c>
      <c r="D248" t="s">
        <v>463</v>
      </c>
      <c r="E248" t="s">
        <v>45</v>
      </c>
      <c r="G248" s="4">
        <f t="shared" si="61"/>
        <v>58</v>
      </c>
      <c r="K248" t="s">
        <v>469</v>
      </c>
      <c r="Y248" s="32" t="str">
        <f t="shared" si="49"/>
        <v>000</v>
      </c>
      <c r="Z248" s="30" t="str">
        <f t="shared" si="57"/>
        <v>Av</v>
      </c>
      <c r="AA248" s="31">
        <f t="shared" si="58"/>
        <v>58</v>
      </c>
      <c r="AB248" s="29" t="str">
        <f t="shared" si="59"/>
        <v xml:space="preserve">0x10_Mod2UpperLimit , DA_Av ,058 ,Av ,058 , Server ,vHunterAcc2 , Present_value  , No_Units ,0 , 100, 0, 100,Contains Lower Station Limit for Decode , </v>
      </c>
      <c r="AF248" t="str">
        <f t="shared" si="46"/>
        <v/>
      </c>
    </row>
    <row r="249" spans="1:32" x14ac:dyDescent="0.25">
      <c r="A249" s="52" t="str">
        <f t="shared" si="60"/>
        <v xml:space="preserve">0x10 </v>
      </c>
      <c r="B249" s="4">
        <v>5</v>
      </c>
      <c r="C249" s="8">
        <v>6</v>
      </c>
      <c r="D249" t="s">
        <v>467</v>
      </c>
      <c r="E249" t="s">
        <v>45</v>
      </c>
      <c r="G249" s="4">
        <f t="shared" si="61"/>
        <v>59</v>
      </c>
      <c r="K249" t="s">
        <v>469</v>
      </c>
      <c r="Y249" s="32" t="str">
        <f t="shared" si="49"/>
        <v>000</v>
      </c>
      <c r="Z249" s="30" t="str">
        <f t="shared" si="57"/>
        <v>Av</v>
      </c>
      <c r="AA249" s="31">
        <f t="shared" si="58"/>
        <v>59</v>
      </c>
      <c r="AB249" s="29" t="str">
        <f t="shared" si="59"/>
        <v xml:space="preserve">0x10_Mod3LowerLimit , DA_Av ,059 ,Av ,059 , Server ,vHunterAcc2 , Present_value  , No_Units ,0 , 100, 0, 100,Contains Lower Station Limit for Decode , </v>
      </c>
      <c r="AF249" t="str">
        <f t="shared" si="46"/>
        <v/>
      </c>
    </row>
    <row r="250" spans="1:32" x14ac:dyDescent="0.25">
      <c r="A250" s="52" t="str">
        <f t="shared" si="60"/>
        <v xml:space="preserve">0x10 </v>
      </c>
      <c r="B250" s="4">
        <v>6</v>
      </c>
      <c r="C250" s="8">
        <v>7</v>
      </c>
      <c r="D250" t="s">
        <v>464</v>
      </c>
      <c r="E250" t="s">
        <v>45</v>
      </c>
      <c r="G250" s="4">
        <f t="shared" si="61"/>
        <v>60</v>
      </c>
      <c r="K250" t="s">
        <v>469</v>
      </c>
      <c r="Y250" s="32" t="str">
        <f t="shared" si="49"/>
        <v>000</v>
      </c>
      <c r="Z250" s="30" t="str">
        <f t="shared" si="57"/>
        <v>Av</v>
      </c>
      <c r="AA250" s="31">
        <f t="shared" si="58"/>
        <v>60</v>
      </c>
      <c r="AB250" s="29" t="str">
        <f t="shared" si="59"/>
        <v xml:space="preserve">0x10_Mod3UpperLimit , DA_Av ,060 ,Av ,060 , Server ,vHunterAcc2 , Present_value  , No_Units ,0 , 100, 0, 100,Contains Lower Station Limit for Decode , </v>
      </c>
      <c r="AF250" t="str">
        <f t="shared" si="46"/>
        <v/>
      </c>
    </row>
    <row r="251" spans="1:32" x14ac:dyDescent="0.25">
      <c r="Y251" s="32" t="str">
        <f t="shared" si="49"/>
        <v>000</v>
      </c>
      <c r="Z251" s="30" t="str">
        <f t="shared" si="57"/>
        <v xml:space="preserve"> </v>
      </c>
      <c r="AA251" s="31" t="str">
        <f t="shared" si="58"/>
        <v xml:space="preserve"> </v>
      </c>
      <c r="AB251" s="29" t="str">
        <f t="shared" si="59"/>
        <v/>
      </c>
      <c r="AF251" t="str">
        <f t="shared" si="46"/>
        <v/>
      </c>
    </row>
    <row r="252" spans="1:32" ht="21" x14ac:dyDescent="0.35">
      <c r="A252" s="51" t="s">
        <v>470</v>
      </c>
      <c r="B252" s="8"/>
      <c r="C252" s="8"/>
      <c r="Y252" s="32" t="str">
        <f t="shared" si="49"/>
        <v>000</v>
      </c>
      <c r="Z252" s="30" t="str">
        <f t="shared" si="57"/>
        <v xml:space="preserve"> </v>
      </c>
      <c r="AA252" s="31" t="str">
        <f t="shared" si="58"/>
        <v xml:space="preserve"> </v>
      </c>
      <c r="AB252" s="29" t="str">
        <f t="shared" si="59"/>
        <v/>
      </c>
      <c r="AF252" t="str">
        <f t="shared" si="46"/>
        <v>0x12 – SET ITEM NAMES (v2.00.016 and later)</v>
      </c>
    </row>
    <row r="253" spans="1:32" ht="14.45" customHeight="1" x14ac:dyDescent="0.25">
      <c r="A253" s="45"/>
      <c r="C253" s="45"/>
      <c r="D253" s="45"/>
      <c r="E253" s="15"/>
      <c r="F253" s="16"/>
      <c r="G253" s="16"/>
      <c r="H253" s="14"/>
      <c r="I253" s="14"/>
      <c r="J253" s="15"/>
      <c r="Y253" s="32" t="str">
        <f t="shared" si="49"/>
        <v>000</v>
      </c>
      <c r="AF253" t="str">
        <f t="shared" si="46"/>
        <v/>
      </c>
    </row>
    <row r="254" spans="1:32" ht="84" customHeight="1" x14ac:dyDescent="0.25">
      <c r="A254" s="1"/>
      <c r="B254" s="72" t="s">
        <v>471</v>
      </c>
      <c r="C254" s="73"/>
      <c r="D254" s="73"/>
      <c r="E254" s="73"/>
      <c r="F254" s="23"/>
      <c r="G254" s="23"/>
      <c r="H254" s="24"/>
      <c r="I254" s="24"/>
      <c r="J254" s="50"/>
      <c r="Y254" s="32" t="str">
        <f t="shared" si="49"/>
        <v>000</v>
      </c>
      <c r="Z254" s="30" t="str">
        <f t="shared" ref="Z254:Z292" si="62">IF(ISNUMBER(F254),"Bv",IF(ISNUMBER(G254),"Av",IF(ISNUMBER(H254),"Bi",IF(ISNUMBER(I254),"Ai"," "))))</f>
        <v xml:space="preserve"> </v>
      </c>
      <c r="AA254" s="31" t="str">
        <f t="shared" ref="AA254:AA292" si="63">IF(ISNUMBER(F254),F254,IF(ISNUMBER(G254),G254,IF(ISNUMBER(H254),H254,IF(ISNUMBER(I254),I254," "))))</f>
        <v xml:space="preserve"> </v>
      </c>
      <c r="AB254" s="29" t="str">
        <f t="shared" ref="AB254:AB292" si="64">IF(ISNUMBER(AA254),MID(A254,1,4)&amp;"_"&amp;J254&amp;D254&amp;" , DA_"&amp;Z254&amp;" ,"&amp;TEXT(AA254,Y254)&amp;" ,"&amp;Z254&amp;" ,"&amp;TEXT(AA254,Y254)&amp;" , Server ,vHunterAcc2 , Present_value  , No_Units ,0 , 100, 0, 100,"&amp;MID(K254,1,39)&amp;" , ","")</f>
        <v/>
      </c>
      <c r="AF254" t="str">
        <f t="shared" si="46"/>
        <v/>
      </c>
    </row>
    <row r="255" spans="1:32" ht="84" customHeight="1" x14ac:dyDescent="0.25">
      <c r="A255" s="1"/>
      <c r="B255" s="72" t="s">
        <v>685</v>
      </c>
      <c r="C255" s="73"/>
      <c r="D255" s="73"/>
      <c r="E255" s="73"/>
      <c r="F255" s="23"/>
      <c r="G255" s="23"/>
      <c r="H255" s="24"/>
      <c r="I255" s="24"/>
      <c r="J255" s="50"/>
      <c r="Y255" s="32" t="str">
        <f t="shared" si="49"/>
        <v>000</v>
      </c>
      <c r="Z255" s="30" t="str">
        <f t="shared" si="62"/>
        <v xml:space="preserve"> </v>
      </c>
      <c r="AA255" s="31" t="str">
        <f t="shared" si="63"/>
        <v xml:space="preserve"> </v>
      </c>
      <c r="AB255" s="29" t="str">
        <f t="shared" si="64"/>
        <v/>
      </c>
      <c r="AF255" t="str">
        <f t="shared" si="46"/>
        <v/>
      </c>
    </row>
    <row r="256" spans="1:32" x14ac:dyDescent="0.25">
      <c r="A256" s="1"/>
      <c r="B256" s="72"/>
      <c r="C256" s="73"/>
      <c r="D256" s="73"/>
      <c r="E256" s="73"/>
      <c r="F256" s="23"/>
      <c r="G256" s="23"/>
      <c r="H256" s="24"/>
      <c r="I256" s="24"/>
      <c r="J256" s="50"/>
      <c r="Y256" s="32" t="str">
        <f t="shared" si="49"/>
        <v>000</v>
      </c>
      <c r="Z256" s="30" t="str">
        <f t="shared" si="62"/>
        <v xml:space="preserve"> </v>
      </c>
      <c r="AA256" s="31" t="str">
        <f t="shared" si="63"/>
        <v xml:space="preserve"> </v>
      </c>
      <c r="AB256" s="29" t="str">
        <f t="shared" si="64"/>
        <v/>
      </c>
      <c r="AF256" t="str">
        <f t="shared" si="46"/>
        <v/>
      </c>
    </row>
    <row r="257" spans="1:32" x14ac:dyDescent="0.25">
      <c r="B257" s="9" t="s">
        <v>91</v>
      </c>
      <c r="C257" s="8" t="s">
        <v>39</v>
      </c>
      <c r="Y257" s="32" t="str">
        <f t="shared" si="49"/>
        <v>000</v>
      </c>
      <c r="Z257" s="30" t="str">
        <f t="shared" si="62"/>
        <v xml:space="preserve"> </v>
      </c>
      <c r="AA257" s="31" t="str">
        <f t="shared" si="63"/>
        <v xml:space="preserve"> </v>
      </c>
      <c r="AB257" s="29" t="str">
        <f t="shared" si="64"/>
        <v/>
      </c>
      <c r="AF257" t="str">
        <f t="shared" si="46"/>
        <v/>
      </c>
    </row>
    <row r="258" spans="1:32" x14ac:dyDescent="0.25">
      <c r="B258" s="9" t="s">
        <v>34</v>
      </c>
      <c r="C258" s="9" t="s">
        <v>35</v>
      </c>
      <c r="D258" s="2" t="s">
        <v>36</v>
      </c>
      <c r="E258" s="2" t="s">
        <v>37</v>
      </c>
      <c r="J258" s="2"/>
      <c r="K258" s="2" t="s">
        <v>130</v>
      </c>
      <c r="Y258" s="32" t="str">
        <f t="shared" si="49"/>
        <v>000</v>
      </c>
      <c r="Z258" s="30" t="str">
        <f t="shared" si="62"/>
        <v xml:space="preserve"> </v>
      </c>
      <c r="AA258" s="31" t="str">
        <f t="shared" si="63"/>
        <v xml:space="preserve"> </v>
      </c>
      <c r="AB258" s="29" t="str">
        <f t="shared" si="64"/>
        <v/>
      </c>
      <c r="AF258" t="str">
        <f t="shared" si="46"/>
        <v/>
      </c>
    </row>
    <row r="259" spans="1:32" x14ac:dyDescent="0.25">
      <c r="A259" s="1" t="s">
        <v>1415</v>
      </c>
      <c r="B259" s="4">
        <v>0</v>
      </c>
      <c r="C259" s="8">
        <v>1</v>
      </c>
      <c r="D259" t="s">
        <v>932</v>
      </c>
      <c r="F259" s="4">
        <f>F244+1</f>
        <v>7</v>
      </c>
      <c r="K259" t="s">
        <v>964</v>
      </c>
      <c r="Y259" s="32" t="str">
        <f t="shared" si="49"/>
        <v>000</v>
      </c>
      <c r="Z259" s="30" t="str">
        <f t="shared" si="62"/>
        <v>Bv</v>
      </c>
      <c r="AA259" s="31">
        <f t="shared" si="63"/>
        <v>7</v>
      </c>
      <c r="AB259" s="29" t="str">
        <f t="shared" si="64"/>
        <v xml:space="preserve">0x12_Trigger_SetItemNames , DA_Bv ,007 ,Bv ,007 , Server ,vHunterAcc2 , Present_value  , No_Units ,0 , 100, 0, 100,Write to this point to trigger the acti , </v>
      </c>
      <c r="AF259" t="str">
        <f t="shared" si="46"/>
        <v/>
      </c>
    </row>
    <row r="260" spans="1:32" x14ac:dyDescent="0.25">
      <c r="A260" s="52" t="str">
        <f t="shared" ref="A260:A288" si="65">A259</f>
        <v>0x12</v>
      </c>
      <c r="B260" s="4" t="s">
        <v>684</v>
      </c>
      <c r="C260" s="8">
        <f>C259+1</f>
        <v>2</v>
      </c>
      <c r="D260" t="s">
        <v>13</v>
      </c>
      <c r="E260" t="s">
        <v>3</v>
      </c>
      <c r="G260" s="4">
        <f>G250+1</f>
        <v>61</v>
      </c>
      <c r="K260" t="s">
        <v>473</v>
      </c>
      <c r="Y260" s="32" t="str">
        <f t="shared" si="49"/>
        <v>000</v>
      </c>
      <c r="Z260" s="30" t="str">
        <f t="shared" si="62"/>
        <v>Av</v>
      </c>
      <c r="AA260" s="31">
        <f t="shared" si="63"/>
        <v>61</v>
      </c>
      <c r="AB260" s="29" t="str">
        <f t="shared" si="64"/>
        <v xml:space="preserve">0x12_Count , DA_Av ,061 ,Av ,061 , Server ,vHunterAcc2 , Present_value  , No_Units ,0 , 100, 0, 100,Contains the number of Item Names sent  , </v>
      </c>
      <c r="AF260" t="str">
        <f t="shared" si="46"/>
        <v/>
      </c>
    </row>
    <row r="261" spans="1:32" x14ac:dyDescent="0.25">
      <c r="A261" s="52" t="str">
        <f t="shared" si="65"/>
        <v>0x12</v>
      </c>
      <c r="B261" s="4">
        <v>2</v>
      </c>
      <c r="C261" s="8">
        <f>C260+1</f>
        <v>3</v>
      </c>
      <c r="D261" t="s">
        <v>449</v>
      </c>
      <c r="E261" t="s">
        <v>3</v>
      </c>
      <c r="G261" s="4">
        <f t="shared" ref="G261:G288" si="66">G260+1</f>
        <v>62</v>
      </c>
      <c r="K261" t="s">
        <v>1269</v>
      </c>
      <c r="Y261" s="32" t="str">
        <f t="shared" si="49"/>
        <v>000</v>
      </c>
      <c r="Z261" s="30" t="str">
        <f t="shared" si="62"/>
        <v>Av</v>
      </c>
      <c r="AA261" s="31">
        <f t="shared" si="63"/>
        <v>62</v>
      </c>
      <c r="AB261" s="29" t="str">
        <f t="shared" si="64"/>
        <v xml:space="preserve">0x12_ItemType , DA_Av ,062 ,Av ,062 , Server ,vHunterAcc2 , Present_value  , No_Units ,0 , 100, 0, 100,Value is the Item Type for which the na , </v>
      </c>
      <c r="AF261" t="str">
        <f t="shared" si="46"/>
        <v/>
      </c>
    </row>
    <row r="262" spans="1:32" x14ac:dyDescent="0.25">
      <c r="A262" s="52" t="str">
        <f t="shared" si="65"/>
        <v>0x12</v>
      </c>
      <c r="B262" s="4">
        <f>B261+1</f>
        <v>3</v>
      </c>
      <c r="C262" s="8">
        <f t="shared" ref="C262:C288" si="67">C261+1</f>
        <v>4</v>
      </c>
      <c r="D262" t="s">
        <v>472</v>
      </c>
      <c r="E262" t="s">
        <v>45</v>
      </c>
      <c r="G262" s="4">
        <f t="shared" si="66"/>
        <v>63</v>
      </c>
      <c r="K262" t="s">
        <v>1270</v>
      </c>
      <c r="Y262" s="32" t="str">
        <f t="shared" si="49"/>
        <v>000</v>
      </c>
      <c r="Z262" s="30" t="str">
        <f t="shared" si="62"/>
        <v>Av</v>
      </c>
      <c r="AA262" s="31">
        <f t="shared" si="63"/>
        <v>63</v>
      </c>
      <c r="AB262" s="29" t="str">
        <f t="shared" si="64"/>
        <v xml:space="preserve">0x12_ItemNumber , DA_Av ,063 ,Av ,063 , Server ,vHunterAcc2 , Present_value  , No_Units ,0 , 100, 0, 100,Value is the Item Number of the Item Ty , </v>
      </c>
      <c r="AF262" t="str">
        <f t="shared" si="46"/>
        <v/>
      </c>
    </row>
    <row r="263" spans="1:32" x14ac:dyDescent="0.25">
      <c r="A263" s="52" t="str">
        <f t="shared" si="65"/>
        <v>0x12</v>
      </c>
      <c r="B263" s="4">
        <f>B262+1</f>
        <v>4</v>
      </c>
      <c r="C263" s="8">
        <f t="shared" si="67"/>
        <v>5</v>
      </c>
      <c r="D263" t="s">
        <v>860</v>
      </c>
      <c r="E263" t="s">
        <v>3</v>
      </c>
      <c r="G263" s="4">
        <f t="shared" si="66"/>
        <v>64</v>
      </c>
      <c r="K263" t="s">
        <v>474</v>
      </c>
      <c r="Y263" s="32" t="str">
        <f t="shared" si="49"/>
        <v>000</v>
      </c>
      <c r="Z263" s="30" t="str">
        <f t="shared" si="62"/>
        <v>Av</v>
      </c>
      <c r="AA263" s="31">
        <f t="shared" si="63"/>
        <v>64</v>
      </c>
      <c r="AB263" s="29" t="str">
        <f t="shared" si="64"/>
        <v xml:space="preserve">0x12_ItemName[0] , DA_Av ,064 ,Av ,064 , Server ,vHunterAcc2 , Present_value  , No_Units ,0 , 100, 0, 100,Name of specified Item. The name consis , </v>
      </c>
      <c r="AF263" t="str">
        <f t="shared" si="46"/>
        <v/>
      </c>
    </row>
    <row r="264" spans="1:32" x14ac:dyDescent="0.25">
      <c r="A264" s="52" t="str">
        <f t="shared" si="65"/>
        <v>0x12</v>
      </c>
      <c r="B264" s="4">
        <f>B263+1</f>
        <v>5</v>
      </c>
      <c r="C264" s="8">
        <f t="shared" si="67"/>
        <v>6</v>
      </c>
      <c r="D264" t="s">
        <v>861</v>
      </c>
      <c r="E264" t="s">
        <v>3</v>
      </c>
      <c r="G264" s="4">
        <f t="shared" si="66"/>
        <v>65</v>
      </c>
      <c r="K264" t="s">
        <v>861</v>
      </c>
      <c r="Y264" s="32" t="str">
        <f t="shared" si="49"/>
        <v>000</v>
      </c>
      <c r="Z264" s="30" t="str">
        <f t="shared" si="62"/>
        <v>Av</v>
      </c>
      <c r="AA264" s="31">
        <f t="shared" si="63"/>
        <v>65</v>
      </c>
      <c r="AB264" s="29" t="str">
        <f t="shared" si="64"/>
        <v xml:space="preserve">0x12_ItemName[1] , DA_Av ,065 ,Av ,065 , Server ,vHunterAcc2 , Present_value  , No_Units ,0 , 100, 0, 100,ItemName[1] , </v>
      </c>
      <c r="AF264" t="str">
        <f t="shared" si="46"/>
        <v/>
      </c>
    </row>
    <row r="265" spans="1:32" x14ac:dyDescent="0.25">
      <c r="A265" s="52" t="str">
        <f t="shared" si="65"/>
        <v>0x12</v>
      </c>
      <c r="B265" s="4">
        <f>B264+1</f>
        <v>6</v>
      </c>
      <c r="C265" s="8">
        <f t="shared" si="67"/>
        <v>7</v>
      </c>
      <c r="D265" t="s">
        <v>862</v>
      </c>
      <c r="E265" t="s">
        <v>3</v>
      </c>
      <c r="G265" s="4">
        <f t="shared" si="66"/>
        <v>66</v>
      </c>
      <c r="K265" t="s">
        <v>862</v>
      </c>
      <c r="Y265" s="32" t="str">
        <f t="shared" si="49"/>
        <v>000</v>
      </c>
      <c r="Z265" s="30" t="str">
        <f t="shared" si="62"/>
        <v>Av</v>
      </c>
      <c r="AA265" s="31">
        <f t="shared" si="63"/>
        <v>66</v>
      </c>
      <c r="AB265" s="29" t="str">
        <f t="shared" si="64"/>
        <v xml:space="preserve">0x12_ItemName[2] , DA_Av ,066 ,Av ,066 , Server ,vHunterAcc2 , Present_value  , No_Units ,0 , 100, 0, 100,ItemName[2] , </v>
      </c>
      <c r="AF265" t="str">
        <f t="shared" si="46"/>
        <v/>
      </c>
    </row>
    <row r="266" spans="1:32" x14ac:dyDescent="0.25">
      <c r="A266" s="52" t="str">
        <f t="shared" si="65"/>
        <v>0x12</v>
      </c>
      <c r="B266" s="4">
        <f>B265+1</f>
        <v>7</v>
      </c>
      <c r="C266" s="8">
        <f t="shared" si="67"/>
        <v>8</v>
      </c>
      <c r="D266" t="s">
        <v>863</v>
      </c>
      <c r="E266" t="s">
        <v>3</v>
      </c>
      <c r="G266" s="4">
        <f t="shared" si="66"/>
        <v>67</v>
      </c>
      <c r="J266" s="15"/>
      <c r="K266" t="s">
        <v>863</v>
      </c>
      <c r="Y266" s="32" t="str">
        <f t="shared" si="49"/>
        <v>000</v>
      </c>
      <c r="Z266" s="30" t="str">
        <f t="shared" si="62"/>
        <v>Av</v>
      </c>
      <c r="AA266" s="31">
        <f t="shared" si="63"/>
        <v>67</v>
      </c>
      <c r="AB266" s="29" t="str">
        <f t="shared" si="64"/>
        <v xml:space="preserve">0x12_ItemName[3] , DA_Av ,067 ,Av ,067 , Server ,vHunterAcc2 , Present_value  , No_Units ,0 , 100, 0, 100,ItemName[3] , </v>
      </c>
      <c r="AF266" t="str">
        <f t="shared" si="46"/>
        <v/>
      </c>
    </row>
    <row r="267" spans="1:32" x14ac:dyDescent="0.25">
      <c r="A267" s="52" t="str">
        <f t="shared" si="65"/>
        <v>0x12</v>
      </c>
      <c r="B267" s="4">
        <f t="shared" ref="B267:B288" si="68">B266+1</f>
        <v>8</v>
      </c>
      <c r="C267" s="8">
        <f t="shared" si="67"/>
        <v>9</v>
      </c>
      <c r="D267" t="s">
        <v>864</v>
      </c>
      <c r="E267" t="s">
        <v>3</v>
      </c>
      <c r="G267" s="4">
        <f t="shared" si="66"/>
        <v>68</v>
      </c>
      <c r="J267" s="15"/>
      <c r="K267" t="s">
        <v>864</v>
      </c>
      <c r="Y267" s="32" t="str">
        <f t="shared" si="49"/>
        <v>000</v>
      </c>
      <c r="Z267" s="30" t="str">
        <f t="shared" si="62"/>
        <v>Av</v>
      </c>
      <c r="AA267" s="31">
        <f t="shared" si="63"/>
        <v>68</v>
      </c>
      <c r="AB267" s="29" t="str">
        <f t="shared" si="64"/>
        <v xml:space="preserve">0x12_ItemName[4] , DA_Av ,068 ,Av ,068 , Server ,vHunterAcc2 , Present_value  , No_Units ,0 , 100, 0, 100,ItemName[4] , </v>
      </c>
      <c r="AF267" t="str">
        <f t="shared" si="46"/>
        <v/>
      </c>
    </row>
    <row r="268" spans="1:32" x14ac:dyDescent="0.25">
      <c r="A268" s="52" t="str">
        <f t="shared" si="65"/>
        <v>0x12</v>
      </c>
      <c r="B268" s="4">
        <f t="shared" si="68"/>
        <v>9</v>
      </c>
      <c r="C268" s="8">
        <f t="shared" si="67"/>
        <v>10</v>
      </c>
      <c r="D268" t="s">
        <v>865</v>
      </c>
      <c r="E268" t="s">
        <v>3</v>
      </c>
      <c r="G268" s="4">
        <f t="shared" si="66"/>
        <v>69</v>
      </c>
      <c r="J268" s="50"/>
      <c r="K268" t="s">
        <v>865</v>
      </c>
      <c r="Y268" s="32" t="str">
        <f t="shared" si="49"/>
        <v>000</v>
      </c>
      <c r="Z268" s="30" t="str">
        <f t="shared" si="62"/>
        <v>Av</v>
      </c>
      <c r="AA268" s="31">
        <f t="shared" si="63"/>
        <v>69</v>
      </c>
      <c r="AB268" s="29" t="str">
        <f t="shared" si="64"/>
        <v xml:space="preserve">0x12_ItemName[5] , DA_Av ,069 ,Av ,069 , Server ,vHunterAcc2 , Present_value  , No_Units ,0 , 100, 0, 100,ItemName[5] , </v>
      </c>
      <c r="AF268" t="str">
        <f t="shared" ref="AF268:AF331" si="69">IF(LEN(A268)&gt;10,A268,"")</f>
        <v/>
      </c>
    </row>
    <row r="269" spans="1:32" x14ac:dyDescent="0.25">
      <c r="A269" s="52" t="str">
        <f t="shared" si="65"/>
        <v>0x12</v>
      </c>
      <c r="B269" s="4">
        <f t="shared" si="68"/>
        <v>10</v>
      </c>
      <c r="C269" s="8">
        <f t="shared" si="67"/>
        <v>11</v>
      </c>
      <c r="D269" t="s">
        <v>866</v>
      </c>
      <c r="E269" t="s">
        <v>3</v>
      </c>
      <c r="G269" s="4">
        <f t="shared" si="66"/>
        <v>70</v>
      </c>
      <c r="J269" s="50"/>
      <c r="K269" t="s">
        <v>866</v>
      </c>
      <c r="Y269" s="32" t="str">
        <f t="shared" si="49"/>
        <v>000</v>
      </c>
      <c r="Z269" s="30" t="str">
        <f t="shared" si="62"/>
        <v>Av</v>
      </c>
      <c r="AA269" s="31">
        <f t="shared" si="63"/>
        <v>70</v>
      </c>
      <c r="AB269" s="29" t="str">
        <f t="shared" si="64"/>
        <v xml:space="preserve">0x12_ItemName[6] , DA_Av ,070 ,Av ,070 , Server ,vHunterAcc2 , Present_value  , No_Units ,0 , 100, 0, 100,ItemName[6] , </v>
      </c>
      <c r="AF269" t="str">
        <f t="shared" si="69"/>
        <v/>
      </c>
    </row>
    <row r="270" spans="1:32" x14ac:dyDescent="0.25">
      <c r="A270" s="52" t="str">
        <f t="shared" si="65"/>
        <v>0x12</v>
      </c>
      <c r="B270" s="4">
        <f t="shared" si="68"/>
        <v>11</v>
      </c>
      <c r="C270" s="8">
        <f t="shared" si="67"/>
        <v>12</v>
      </c>
      <c r="D270" t="s">
        <v>867</v>
      </c>
      <c r="E270" t="s">
        <v>3</v>
      </c>
      <c r="G270" s="4">
        <f t="shared" si="66"/>
        <v>71</v>
      </c>
      <c r="K270" t="s">
        <v>867</v>
      </c>
      <c r="Y270" s="32" t="str">
        <f t="shared" si="49"/>
        <v>000</v>
      </c>
      <c r="Z270" s="30" t="str">
        <f t="shared" si="62"/>
        <v>Av</v>
      </c>
      <c r="AA270" s="31">
        <f t="shared" si="63"/>
        <v>71</v>
      </c>
      <c r="AB270" s="29" t="str">
        <f t="shared" si="64"/>
        <v xml:space="preserve">0x12_ItemName[7] , DA_Av ,071 ,Av ,071 , Server ,vHunterAcc2 , Present_value  , No_Units ,0 , 100, 0, 100,ItemName[7] , </v>
      </c>
      <c r="AF270" t="str">
        <f t="shared" si="69"/>
        <v/>
      </c>
    </row>
    <row r="271" spans="1:32" x14ac:dyDescent="0.25">
      <c r="A271" s="52" t="str">
        <f t="shared" si="65"/>
        <v>0x12</v>
      </c>
      <c r="B271" s="4">
        <f t="shared" si="68"/>
        <v>12</v>
      </c>
      <c r="C271" s="8">
        <f t="shared" si="67"/>
        <v>13</v>
      </c>
      <c r="D271" t="s">
        <v>868</v>
      </c>
      <c r="E271" t="s">
        <v>3</v>
      </c>
      <c r="G271" s="4">
        <f t="shared" si="66"/>
        <v>72</v>
      </c>
      <c r="K271" t="s">
        <v>868</v>
      </c>
      <c r="Y271" s="32" t="str">
        <f t="shared" si="49"/>
        <v>000</v>
      </c>
      <c r="Z271" s="30" t="str">
        <f t="shared" si="62"/>
        <v>Av</v>
      </c>
      <c r="AA271" s="31">
        <f t="shared" si="63"/>
        <v>72</v>
      </c>
      <c r="AB271" s="29" t="str">
        <f t="shared" si="64"/>
        <v xml:space="preserve">0x12_ItemName[8] , DA_Av ,072 ,Av ,072 , Server ,vHunterAcc2 , Present_value  , No_Units ,0 , 100, 0, 100,ItemName[8] , </v>
      </c>
      <c r="AF271" t="str">
        <f t="shared" si="69"/>
        <v/>
      </c>
    </row>
    <row r="272" spans="1:32" x14ac:dyDescent="0.25">
      <c r="A272" s="52" t="str">
        <f t="shared" si="65"/>
        <v>0x12</v>
      </c>
      <c r="B272" s="4">
        <f t="shared" si="68"/>
        <v>13</v>
      </c>
      <c r="C272" s="8">
        <f t="shared" si="67"/>
        <v>14</v>
      </c>
      <c r="D272" t="s">
        <v>869</v>
      </c>
      <c r="E272" t="s">
        <v>3</v>
      </c>
      <c r="G272" s="4">
        <f t="shared" si="66"/>
        <v>73</v>
      </c>
      <c r="J272" s="2"/>
      <c r="K272" t="s">
        <v>869</v>
      </c>
      <c r="Y272" s="32" t="str">
        <f t="shared" si="49"/>
        <v>000</v>
      </c>
      <c r="Z272" s="30" t="str">
        <f t="shared" si="62"/>
        <v>Av</v>
      </c>
      <c r="AA272" s="31">
        <f t="shared" si="63"/>
        <v>73</v>
      </c>
      <c r="AB272" s="29" t="str">
        <f t="shared" si="64"/>
        <v xml:space="preserve">0x12_ItemName[9] , DA_Av ,073 ,Av ,073 , Server ,vHunterAcc2 , Present_value  , No_Units ,0 , 100, 0, 100,ItemName[9] , </v>
      </c>
      <c r="AF272" t="str">
        <f t="shared" si="69"/>
        <v/>
      </c>
    </row>
    <row r="273" spans="1:32" x14ac:dyDescent="0.25">
      <c r="A273" s="52" t="str">
        <f t="shared" si="65"/>
        <v>0x12</v>
      </c>
      <c r="B273" s="4">
        <f t="shared" si="68"/>
        <v>14</v>
      </c>
      <c r="C273" s="8">
        <f t="shared" si="67"/>
        <v>15</v>
      </c>
      <c r="D273" t="s">
        <v>870</v>
      </c>
      <c r="E273" t="s">
        <v>3</v>
      </c>
      <c r="G273" s="4">
        <f t="shared" si="66"/>
        <v>74</v>
      </c>
      <c r="K273" t="s">
        <v>870</v>
      </c>
      <c r="Y273" s="32" t="str">
        <f t="shared" si="49"/>
        <v>000</v>
      </c>
      <c r="Z273" s="30" t="str">
        <f t="shared" si="62"/>
        <v>Av</v>
      </c>
      <c r="AA273" s="31">
        <f t="shared" si="63"/>
        <v>74</v>
      </c>
      <c r="AB273" s="29" t="str">
        <f t="shared" si="64"/>
        <v xml:space="preserve">0x12_ItemName[10] , DA_Av ,074 ,Av ,074 , Server ,vHunterAcc2 , Present_value  , No_Units ,0 , 100, 0, 100,ItemName[10] , </v>
      </c>
      <c r="AF273" t="str">
        <f t="shared" si="69"/>
        <v/>
      </c>
    </row>
    <row r="274" spans="1:32" x14ac:dyDescent="0.25">
      <c r="A274" s="52" t="str">
        <f t="shared" si="65"/>
        <v>0x12</v>
      </c>
      <c r="B274" s="4">
        <f t="shared" si="68"/>
        <v>15</v>
      </c>
      <c r="C274" s="8">
        <f t="shared" si="67"/>
        <v>16</v>
      </c>
      <c r="D274" t="s">
        <v>871</v>
      </c>
      <c r="E274" t="s">
        <v>3</v>
      </c>
      <c r="G274" s="4">
        <f t="shared" si="66"/>
        <v>75</v>
      </c>
      <c r="K274" t="s">
        <v>871</v>
      </c>
      <c r="Y274" s="32" t="str">
        <f t="shared" si="49"/>
        <v>000</v>
      </c>
      <c r="Z274" s="30" t="str">
        <f t="shared" si="62"/>
        <v>Av</v>
      </c>
      <c r="AA274" s="31">
        <f t="shared" si="63"/>
        <v>75</v>
      </c>
      <c r="AB274" s="29" t="str">
        <f t="shared" si="64"/>
        <v xml:space="preserve">0x12_ItemName[11] , DA_Av ,075 ,Av ,075 , Server ,vHunterAcc2 , Present_value  , No_Units ,0 , 100, 0, 100,ItemName[11] , </v>
      </c>
      <c r="AF274" t="str">
        <f t="shared" si="69"/>
        <v/>
      </c>
    </row>
    <row r="275" spans="1:32" x14ac:dyDescent="0.25">
      <c r="A275" s="52" t="str">
        <f t="shared" si="65"/>
        <v>0x12</v>
      </c>
      <c r="B275" s="4">
        <f t="shared" si="68"/>
        <v>16</v>
      </c>
      <c r="C275" s="8">
        <f t="shared" si="67"/>
        <v>17</v>
      </c>
      <c r="D275" t="s">
        <v>872</v>
      </c>
      <c r="E275" t="s">
        <v>3</v>
      </c>
      <c r="G275" s="4">
        <f t="shared" si="66"/>
        <v>76</v>
      </c>
      <c r="K275" t="s">
        <v>872</v>
      </c>
      <c r="Y275" s="32" t="str">
        <f t="shared" si="49"/>
        <v>000</v>
      </c>
      <c r="Z275" s="30" t="str">
        <f t="shared" si="62"/>
        <v>Av</v>
      </c>
      <c r="AA275" s="31">
        <f t="shared" si="63"/>
        <v>76</v>
      </c>
      <c r="AB275" s="29" t="str">
        <f t="shared" si="64"/>
        <v xml:space="preserve">0x12_ItemName[12] , DA_Av ,076 ,Av ,076 , Server ,vHunterAcc2 , Present_value  , No_Units ,0 , 100, 0, 100,ItemName[12] , </v>
      </c>
      <c r="AF275" t="str">
        <f t="shared" si="69"/>
        <v/>
      </c>
    </row>
    <row r="276" spans="1:32" x14ac:dyDescent="0.25">
      <c r="A276" s="52" t="str">
        <f t="shared" si="65"/>
        <v>0x12</v>
      </c>
      <c r="B276" s="4">
        <f t="shared" si="68"/>
        <v>17</v>
      </c>
      <c r="C276" s="8">
        <f t="shared" si="67"/>
        <v>18</v>
      </c>
      <c r="D276" t="s">
        <v>873</v>
      </c>
      <c r="E276" t="s">
        <v>3</v>
      </c>
      <c r="G276" s="4">
        <f t="shared" si="66"/>
        <v>77</v>
      </c>
      <c r="K276" t="s">
        <v>873</v>
      </c>
      <c r="Y276" s="32" t="str">
        <f t="shared" si="49"/>
        <v>000</v>
      </c>
      <c r="Z276" s="30" t="str">
        <f t="shared" si="62"/>
        <v>Av</v>
      </c>
      <c r="AA276" s="31">
        <f t="shared" si="63"/>
        <v>77</v>
      </c>
      <c r="AB276" s="29" t="str">
        <f t="shared" si="64"/>
        <v xml:space="preserve">0x12_ItemName[13] , DA_Av ,077 ,Av ,077 , Server ,vHunterAcc2 , Present_value  , No_Units ,0 , 100, 0, 100,ItemName[13] , </v>
      </c>
      <c r="AF276" t="str">
        <f t="shared" si="69"/>
        <v/>
      </c>
    </row>
    <row r="277" spans="1:32" x14ac:dyDescent="0.25">
      <c r="A277" s="52" t="str">
        <f t="shared" si="65"/>
        <v>0x12</v>
      </c>
      <c r="B277" s="4">
        <f t="shared" si="68"/>
        <v>18</v>
      </c>
      <c r="C277" s="8">
        <f t="shared" si="67"/>
        <v>19</v>
      </c>
      <c r="D277" t="s">
        <v>874</v>
      </c>
      <c r="E277" t="s">
        <v>3</v>
      </c>
      <c r="G277" s="4">
        <f t="shared" si="66"/>
        <v>78</v>
      </c>
      <c r="K277" t="s">
        <v>874</v>
      </c>
      <c r="Y277" s="32" t="str">
        <f t="shared" ref="Y277:Y340" si="70">Y276</f>
        <v>000</v>
      </c>
      <c r="Z277" s="30" t="str">
        <f t="shared" si="62"/>
        <v>Av</v>
      </c>
      <c r="AA277" s="31">
        <f t="shared" si="63"/>
        <v>78</v>
      </c>
      <c r="AB277" s="29" t="str">
        <f t="shared" si="64"/>
        <v xml:space="preserve">0x12_ItemName[14] , DA_Av ,078 ,Av ,078 , Server ,vHunterAcc2 , Present_value  , No_Units ,0 , 100, 0, 100,ItemName[14] , </v>
      </c>
      <c r="AF277" t="str">
        <f t="shared" si="69"/>
        <v/>
      </c>
    </row>
    <row r="278" spans="1:32" x14ac:dyDescent="0.25">
      <c r="A278" s="52" t="str">
        <f t="shared" si="65"/>
        <v>0x12</v>
      </c>
      <c r="B278" s="4">
        <f t="shared" si="68"/>
        <v>19</v>
      </c>
      <c r="C278" s="8">
        <f t="shared" si="67"/>
        <v>20</v>
      </c>
      <c r="D278" t="s">
        <v>875</v>
      </c>
      <c r="E278" t="s">
        <v>3</v>
      </c>
      <c r="G278" s="4">
        <f t="shared" si="66"/>
        <v>79</v>
      </c>
      <c r="K278" t="s">
        <v>875</v>
      </c>
      <c r="Y278" s="32" t="str">
        <f t="shared" si="70"/>
        <v>000</v>
      </c>
      <c r="Z278" s="30" t="str">
        <f t="shared" si="62"/>
        <v>Av</v>
      </c>
      <c r="AA278" s="31">
        <f t="shared" si="63"/>
        <v>79</v>
      </c>
      <c r="AB278" s="29" t="str">
        <f t="shared" si="64"/>
        <v xml:space="preserve">0x12_ItemName[15] , DA_Av ,079 ,Av ,079 , Server ,vHunterAcc2 , Present_value  , No_Units ,0 , 100, 0, 100,ItemName[15] , </v>
      </c>
      <c r="AF278" t="str">
        <f t="shared" si="69"/>
        <v/>
      </c>
    </row>
    <row r="279" spans="1:32" x14ac:dyDescent="0.25">
      <c r="A279" s="52" t="str">
        <f t="shared" si="65"/>
        <v>0x12</v>
      </c>
      <c r="B279" s="4">
        <f t="shared" si="68"/>
        <v>20</v>
      </c>
      <c r="C279" s="8">
        <f t="shared" si="67"/>
        <v>21</v>
      </c>
      <c r="D279" t="s">
        <v>876</v>
      </c>
      <c r="E279" t="s">
        <v>3</v>
      </c>
      <c r="G279" s="4">
        <f t="shared" si="66"/>
        <v>80</v>
      </c>
      <c r="K279" t="s">
        <v>876</v>
      </c>
      <c r="Y279" s="32" t="str">
        <f t="shared" si="70"/>
        <v>000</v>
      </c>
      <c r="Z279" s="30" t="str">
        <f t="shared" si="62"/>
        <v>Av</v>
      </c>
      <c r="AA279" s="31">
        <f t="shared" si="63"/>
        <v>80</v>
      </c>
      <c r="AB279" s="29" t="str">
        <f t="shared" si="64"/>
        <v xml:space="preserve">0x12_ItemName[16] , DA_Av ,080 ,Av ,080 , Server ,vHunterAcc2 , Present_value  , No_Units ,0 , 100, 0, 100,ItemName[16] , </v>
      </c>
      <c r="AF279" t="str">
        <f t="shared" si="69"/>
        <v/>
      </c>
    </row>
    <row r="280" spans="1:32" x14ac:dyDescent="0.25">
      <c r="A280" s="52" t="str">
        <f t="shared" si="65"/>
        <v>0x12</v>
      </c>
      <c r="B280" s="4">
        <f t="shared" si="68"/>
        <v>21</v>
      </c>
      <c r="C280" s="8">
        <f t="shared" si="67"/>
        <v>22</v>
      </c>
      <c r="D280" t="s">
        <v>877</v>
      </c>
      <c r="E280" t="s">
        <v>3</v>
      </c>
      <c r="G280" s="4">
        <f t="shared" si="66"/>
        <v>81</v>
      </c>
      <c r="K280" t="s">
        <v>877</v>
      </c>
      <c r="Y280" s="32" t="str">
        <f t="shared" si="70"/>
        <v>000</v>
      </c>
      <c r="Z280" s="30" t="str">
        <f t="shared" si="62"/>
        <v>Av</v>
      </c>
      <c r="AA280" s="31">
        <f t="shared" si="63"/>
        <v>81</v>
      </c>
      <c r="AB280" s="29" t="str">
        <f t="shared" si="64"/>
        <v xml:space="preserve">0x12_ItemName[17] , DA_Av ,081 ,Av ,081 , Server ,vHunterAcc2 , Present_value  , No_Units ,0 , 100, 0, 100,ItemName[17] , </v>
      </c>
      <c r="AF280" t="str">
        <f t="shared" si="69"/>
        <v/>
      </c>
    </row>
    <row r="281" spans="1:32" x14ac:dyDescent="0.25">
      <c r="A281" s="52" t="str">
        <f t="shared" si="65"/>
        <v>0x12</v>
      </c>
      <c r="B281" s="4">
        <f t="shared" si="68"/>
        <v>22</v>
      </c>
      <c r="C281" s="8">
        <f t="shared" si="67"/>
        <v>23</v>
      </c>
      <c r="D281" t="s">
        <v>878</v>
      </c>
      <c r="E281" t="s">
        <v>3</v>
      </c>
      <c r="G281" s="4">
        <f t="shared" si="66"/>
        <v>82</v>
      </c>
      <c r="K281" t="s">
        <v>878</v>
      </c>
      <c r="Y281" s="32" t="str">
        <f t="shared" si="70"/>
        <v>000</v>
      </c>
      <c r="Z281" s="30" t="str">
        <f t="shared" si="62"/>
        <v>Av</v>
      </c>
      <c r="AA281" s="31">
        <f t="shared" si="63"/>
        <v>82</v>
      </c>
      <c r="AB281" s="29" t="str">
        <f t="shared" si="64"/>
        <v xml:space="preserve">0x12_ItemName[18] , DA_Av ,082 ,Av ,082 , Server ,vHunterAcc2 , Present_value  , No_Units ,0 , 100, 0, 100,ItemName[18] , </v>
      </c>
      <c r="AF281" t="str">
        <f t="shared" si="69"/>
        <v/>
      </c>
    </row>
    <row r="282" spans="1:32" x14ac:dyDescent="0.25">
      <c r="A282" s="52" t="str">
        <f t="shared" si="65"/>
        <v>0x12</v>
      </c>
      <c r="B282" s="4">
        <f t="shared" si="68"/>
        <v>23</v>
      </c>
      <c r="C282" s="8">
        <f t="shared" si="67"/>
        <v>24</v>
      </c>
      <c r="D282" t="s">
        <v>879</v>
      </c>
      <c r="E282" t="s">
        <v>3</v>
      </c>
      <c r="G282" s="4">
        <f t="shared" si="66"/>
        <v>83</v>
      </c>
      <c r="K282" t="s">
        <v>879</v>
      </c>
      <c r="Y282" s="32" t="str">
        <f t="shared" si="70"/>
        <v>000</v>
      </c>
      <c r="Z282" s="30" t="str">
        <f t="shared" si="62"/>
        <v>Av</v>
      </c>
      <c r="AA282" s="31">
        <f t="shared" si="63"/>
        <v>83</v>
      </c>
      <c r="AB282" s="29" t="str">
        <f t="shared" si="64"/>
        <v xml:space="preserve">0x12_ItemName[19] , DA_Av ,083 ,Av ,083 , Server ,vHunterAcc2 , Present_value  , No_Units ,0 , 100, 0, 100,ItemName[19] , </v>
      </c>
      <c r="AF282" t="str">
        <f t="shared" si="69"/>
        <v/>
      </c>
    </row>
    <row r="283" spans="1:32" x14ac:dyDescent="0.25">
      <c r="A283" s="52" t="str">
        <f t="shared" si="65"/>
        <v>0x12</v>
      </c>
      <c r="B283" s="4">
        <f t="shared" si="68"/>
        <v>24</v>
      </c>
      <c r="C283" s="8">
        <f t="shared" si="67"/>
        <v>25</v>
      </c>
      <c r="D283" t="s">
        <v>880</v>
      </c>
      <c r="E283" t="s">
        <v>3</v>
      </c>
      <c r="G283" s="4">
        <f t="shared" si="66"/>
        <v>84</v>
      </c>
      <c r="K283" t="s">
        <v>880</v>
      </c>
      <c r="Y283" s="32" t="str">
        <f t="shared" si="70"/>
        <v>000</v>
      </c>
      <c r="Z283" s="30" t="str">
        <f t="shared" si="62"/>
        <v>Av</v>
      </c>
      <c r="AA283" s="31">
        <f t="shared" si="63"/>
        <v>84</v>
      </c>
      <c r="AB283" s="29" t="str">
        <f t="shared" si="64"/>
        <v xml:space="preserve">0x12_ItemName[20] , DA_Av ,084 ,Av ,084 , Server ,vHunterAcc2 , Present_value  , No_Units ,0 , 100, 0, 100,ItemName[20] , </v>
      </c>
      <c r="AF283" t="str">
        <f t="shared" si="69"/>
        <v/>
      </c>
    </row>
    <row r="284" spans="1:32" x14ac:dyDescent="0.25">
      <c r="A284" s="52" t="str">
        <f t="shared" si="65"/>
        <v>0x12</v>
      </c>
      <c r="B284" s="4">
        <f t="shared" si="68"/>
        <v>25</v>
      </c>
      <c r="C284" s="8">
        <f t="shared" si="67"/>
        <v>26</v>
      </c>
      <c r="D284" t="s">
        <v>881</v>
      </c>
      <c r="E284" t="s">
        <v>3</v>
      </c>
      <c r="G284" s="4">
        <f t="shared" si="66"/>
        <v>85</v>
      </c>
      <c r="K284" t="s">
        <v>881</v>
      </c>
      <c r="Y284" s="32" t="str">
        <f t="shared" si="70"/>
        <v>000</v>
      </c>
      <c r="Z284" s="30" t="str">
        <f t="shared" si="62"/>
        <v>Av</v>
      </c>
      <c r="AA284" s="31">
        <f t="shared" si="63"/>
        <v>85</v>
      </c>
      <c r="AB284" s="29" t="str">
        <f t="shared" si="64"/>
        <v xml:space="preserve">0x12_ItemName[21] , DA_Av ,085 ,Av ,085 , Server ,vHunterAcc2 , Present_value  , No_Units ,0 , 100, 0, 100,ItemName[21] , </v>
      </c>
      <c r="AF284" t="str">
        <f t="shared" si="69"/>
        <v/>
      </c>
    </row>
    <row r="285" spans="1:32" x14ac:dyDescent="0.25">
      <c r="A285" s="52" t="str">
        <f t="shared" si="65"/>
        <v>0x12</v>
      </c>
      <c r="B285" s="4">
        <f t="shared" si="68"/>
        <v>26</v>
      </c>
      <c r="C285" s="8">
        <f t="shared" si="67"/>
        <v>27</v>
      </c>
      <c r="D285" t="s">
        <v>882</v>
      </c>
      <c r="E285" t="s">
        <v>3</v>
      </c>
      <c r="G285" s="4">
        <f t="shared" si="66"/>
        <v>86</v>
      </c>
      <c r="I285" s="3" t="s">
        <v>1333</v>
      </c>
      <c r="K285" t="s">
        <v>882</v>
      </c>
      <c r="Y285" s="32" t="str">
        <f t="shared" si="70"/>
        <v>000</v>
      </c>
      <c r="Z285" s="30" t="str">
        <f t="shared" si="62"/>
        <v>Av</v>
      </c>
      <c r="AA285" s="31">
        <f t="shared" si="63"/>
        <v>86</v>
      </c>
      <c r="AB285" s="29" t="str">
        <f t="shared" si="64"/>
        <v xml:space="preserve">0x12_ItemName[22] , DA_Av ,086 ,Av ,086 , Server ,vHunterAcc2 , Present_value  , No_Units ,0 , 100, 0, 100,ItemName[22] , </v>
      </c>
      <c r="AF285" t="str">
        <f t="shared" si="69"/>
        <v/>
      </c>
    </row>
    <row r="286" spans="1:32" x14ac:dyDescent="0.25">
      <c r="A286" s="52" t="str">
        <f t="shared" si="65"/>
        <v>0x12</v>
      </c>
      <c r="B286" s="4">
        <f t="shared" si="68"/>
        <v>27</v>
      </c>
      <c r="C286" s="8">
        <f t="shared" si="67"/>
        <v>28</v>
      </c>
      <c r="D286" t="s">
        <v>883</v>
      </c>
      <c r="E286" t="s">
        <v>3</v>
      </c>
      <c r="G286" s="4">
        <f t="shared" si="66"/>
        <v>87</v>
      </c>
      <c r="K286" t="s">
        <v>883</v>
      </c>
      <c r="Y286" s="32" t="str">
        <f t="shared" si="70"/>
        <v>000</v>
      </c>
      <c r="Z286" s="30" t="str">
        <f t="shared" si="62"/>
        <v>Av</v>
      </c>
      <c r="AA286" s="31">
        <f t="shared" si="63"/>
        <v>87</v>
      </c>
      <c r="AB286" s="29" t="str">
        <f t="shared" si="64"/>
        <v xml:space="preserve">0x12_ItemName[23] , DA_Av ,087 ,Av ,087 , Server ,vHunterAcc2 , Present_value  , No_Units ,0 , 100, 0, 100,ItemName[23] , </v>
      </c>
      <c r="AF286" t="str">
        <f t="shared" si="69"/>
        <v/>
      </c>
    </row>
    <row r="287" spans="1:32" x14ac:dyDescent="0.25">
      <c r="A287" s="52" t="str">
        <f t="shared" si="65"/>
        <v>0x12</v>
      </c>
      <c r="B287" s="4">
        <f t="shared" si="68"/>
        <v>28</v>
      </c>
      <c r="C287" s="8">
        <f t="shared" si="67"/>
        <v>29</v>
      </c>
      <c r="D287" t="s">
        <v>884</v>
      </c>
      <c r="E287" t="s">
        <v>3</v>
      </c>
      <c r="G287" s="4">
        <f t="shared" si="66"/>
        <v>88</v>
      </c>
      <c r="K287" t="s">
        <v>884</v>
      </c>
      <c r="Y287" s="32" t="str">
        <f t="shared" si="70"/>
        <v>000</v>
      </c>
      <c r="Z287" s="30" t="str">
        <f t="shared" si="62"/>
        <v>Av</v>
      </c>
      <c r="AA287" s="31">
        <f t="shared" si="63"/>
        <v>88</v>
      </c>
      <c r="AB287" s="29" t="str">
        <f t="shared" si="64"/>
        <v xml:space="preserve">0x12_ItemName[24] , DA_Av ,088 ,Av ,088 , Server ,vHunterAcc2 , Present_value  , No_Units ,0 , 100, 0, 100,ItemName[24] , </v>
      </c>
      <c r="AF287" t="str">
        <f t="shared" si="69"/>
        <v/>
      </c>
    </row>
    <row r="288" spans="1:32" x14ac:dyDescent="0.25">
      <c r="A288" s="52" t="str">
        <f t="shared" si="65"/>
        <v>0x12</v>
      </c>
      <c r="B288" s="4">
        <f t="shared" si="68"/>
        <v>29</v>
      </c>
      <c r="C288" s="8">
        <f t="shared" si="67"/>
        <v>30</v>
      </c>
      <c r="D288" t="s">
        <v>885</v>
      </c>
      <c r="E288" t="s">
        <v>3</v>
      </c>
      <c r="G288" s="4">
        <f t="shared" si="66"/>
        <v>89</v>
      </c>
      <c r="K288" t="s">
        <v>885</v>
      </c>
      <c r="Y288" s="32" t="str">
        <f t="shared" si="70"/>
        <v>000</v>
      </c>
      <c r="Z288" s="30" t="str">
        <f t="shared" si="62"/>
        <v>Av</v>
      </c>
      <c r="AA288" s="31">
        <f t="shared" si="63"/>
        <v>89</v>
      </c>
      <c r="AB288" s="29" t="str">
        <f t="shared" si="64"/>
        <v xml:space="preserve">0x12_ItemName[25] , DA_Av ,089 ,Av ,089 , Server ,vHunterAcc2 , Present_value  , No_Units ,0 , 100, 0, 100,ItemName[25] , </v>
      </c>
      <c r="AF288" t="str">
        <f t="shared" si="69"/>
        <v/>
      </c>
    </row>
    <row r="289" spans="1:32" x14ac:dyDescent="0.25">
      <c r="Y289" s="32" t="str">
        <f t="shared" si="70"/>
        <v>000</v>
      </c>
      <c r="Z289" s="30" t="str">
        <f t="shared" si="62"/>
        <v xml:space="preserve"> </v>
      </c>
      <c r="AA289" s="31" t="str">
        <f t="shared" si="63"/>
        <v xml:space="preserve"> </v>
      </c>
      <c r="AB289" s="29" t="str">
        <f t="shared" si="64"/>
        <v/>
      </c>
      <c r="AF289" t="str">
        <f t="shared" si="69"/>
        <v/>
      </c>
    </row>
    <row r="290" spans="1:32" x14ac:dyDescent="0.25">
      <c r="Y290" s="32" t="str">
        <f t="shared" si="70"/>
        <v>000</v>
      </c>
      <c r="Z290" s="30" t="str">
        <f t="shared" si="62"/>
        <v xml:space="preserve"> </v>
      </c>
      <c r="AA290" s="31" t="str">
        <f t="shared" si="63"/>
        <v xml:space="preserve"> </v>
      </c>
      <c r="AB290" s="29" t="str">
        <f t="shared" si="64"/>
        <v/>
      </c>
      <c r="AF290" t="str">
        <f t="shared" si="69"/>
        <v/>
      </c>
    </row>
    <row r="291" spans="1:32" x14ac:dyDescent="0.25">
      <c r="Y291" s="32" t="str">
        <f t="shared" si="70"/>
        <v>000</v>
      </c>
      <c r="Z291" s="30" t="str">
        <f t="shared" si="62"/>
        <v xml:space="preserve"> </v>
      </c>
      <c r="AA291" s="31" t="str">
        <f t="shared" si="63"/>
        <v xml:space="preserve"> </v>
      </c>
      <c r="AB291" s="29" t="str">
        <f t="shared" si="64"/>
        <v/>
      </c>
      <c r="AF291" t="str">
        <f t="shared" si="69"/>
        <v/>
      </c>
    </row>
    <row r="292" spans="1:32" ht="21" x14ac:dyDescent="0.35">
      <c r="A292" s="51" t="s">
        <v>123</v>
      </c>
      <c r="B292" s="8"/>
      <c r="C292" s="8"/>
      <c r="Y292" s="32" t="str">
        <f t="shared" si="70"/>
        <v>000</v>
      </c>
      <c r="Z292" s="30" t="str">
        <f t="shared" si="62"/>
        <v xml:space="preserve"> </v>
      </c>
      <c r="AA292" s="31" t="str">
        <f t="shared" si="63"/>
        <v xml:space="preserve"> </v>
      </c>
      <c r="AB292" s="29" t="str">
        <f t="shared" si="64"/>
        <v/>
      </c>
      <c r="AF292" t="str">
        <f t="shared" si="69"/>
        <v>0x13 – SET STATION PARAMETERS</v>
      </c>
    </row>
    <row r="293" spans="1:32" ht="14.45" customHeight="1" x14ac:dyDescent="0.25">
      <c r="A293" s="45"/>
      <c r="B293" s="42" t="s">
        <v>1342</v>
      </c>
      <c r="C293" s="45"/>
      <c r="D293" s="45"/>
      <c r="E293" s="15"/>
      <c r="F293" s="16"/>
      <c r="G293" s="16"/>
      <c r="H293" s="14"/>
      <c r="I293" s="14"/>
      <c r="J293" s="15"/>
      <c r="Y293" s="32" t="str">
        <f t="shared" si="70"/>
        <v>000</v>
      </c>
      <c r="AF293" t="str">
        <f t="shared" si="69"/>
        <v/>
      </c>
    </row>
    <row r="294" spans="1:32" ht="14.45" customHeight="1" x14ac:dyDescent="0.25">
      <c r="A294" s="45"/>
      <c r="B294" s="42" t="s">
        <v>1343</v>
      </c>
      <c r="C294" s="45"/>
      <c r="D294" s="45"/>
      <c r="E294" s="15"/>
      <c r="F294" s="16"/>
      <c r="G294" s="16"/>
      <c r="H294" s="14"/>
      <c r="I294" s="14"/>
      <c r="J294" s="15"/>
      <c r="Y294" s="32" t="str">
        <f t="shared" si="70"/>
        <v>000</v>
      </c>
      <c r="AF294" t="str">
        <f t="shared" si="69"/>
        <v/>
      </c>
    </row>
    <row r="295" spans="1:32" x14ac:dyDescent="0.25">
      <c r="B295" s="18" t="s">
        <v>1334</v>
      </c>
      <c r="C295" s="13" t="s">
        <v>649</v>
      </c>
      <c r="D295" s="15"/>
      <c r="E295" s="15"/>
      <c r="F295" s="16"/>
      <c r="G295" s="16"/>
      <c r="H295" s="14"/>
      <c r="I295" s="14"/>
      <c r="J295" s="15"/>
      <c r="Y295" s="32" t="str">
        <f t="shared" si="70"/>
        <v>000</v>
      </c>
      <c r="Z295" s="30" t="str">
        <f t="shared" ref="Z295:Z311" si="71">IF(ISNUMBER(F295),"Bv",IF(ISNUMBER(G295),"Av",IF(ISNUMBER(H295),"Bi",IF(ISNUMBER(I295),"Ai"," "))))</f>
        <v xml:space="preserve"> </v>
      </c>
      <c r="AA295" s="31" t="str">
        <f t="shared" ref="AA295:AA311" si="72">IF(ISNUMBER(F295),F295,IF(ISNUMBER(G295),G295,IF(ISNUMBER(H295),H295,IF(ISNUMBER(I295),I295," "))))</f>
        <v xml:space="preserve"> </v>
      </c>
      <c r="AB295" s="29" t="str">
        <f>IF(ISNUMBER(AA295),MID(B295,1,4)&amp;"_"&amp;J295&amp;D295&amp;" , DA_"&amp;Z295&amp;" ,"&amp;TEXT(AA295,Y295)&amp;" ,"&amp;Z295&amp;" ,"&amp;TEXT(AA295,Y295)&amp;" , Server ,vHunterAcc2 , Present_value  , No_Units ,0 , 100, 0, 100,"&amp;MID(K295,1,39)&amp;" , ","")</f>
        <v/>
      </c>
      <c r="AF295" t="str">
        <f t="shared" si="69"/>
        <v/>
      </c>
    </row>
    <row r="296" spans="1:32" x14ac:dyDescent="0.25">
      <c r="A296" s="1"/>
      <c r="B296" s="72" t="s">
        <v>128</v>
      </c>
      <c r="C296" s="73"/>
      <c r="D296" s="73"/>
      <c r="E296" s="73"/>
      <c r="F296" s="23"/>
      <c r="G296" s="23"/>
      <c r="H296" s="24"/>
      <c r="I296" s="24"/>
      <c r="J296" s="50"/>
      <c r="Y296" s="32" t="str">
        <f t="shared" si="70"/>
        <v>000</v>
      </c>
      <c r="Z296" s="30" t="str">
        <f t="shared" si="71"/>
        <v xml:space="preserve"> </v>
      </c>
      <c r="AA296" s="31" t="str">
        <f t="shared" si="72"/>
        <v xml:space="preserve"> </v>
      </c>
      <c r="AB296" s="29" t="str">
        <f t="shared" ref="AB296:AB311" si="73">IF(ISNUMBER(AA296),MID(A296,1,4)&amp;"_"&amp;J296&amp;D296&amp;" , DA_"&amp;Z296&amp;" ,"&amp;TEXT(AA296,Y296)&amp;" ,"&amp;Z296&amp;" ,"&amp;TEXT(AA296,Y296)&amp;" , Server ,vHunterAcc2 , Present_value  , No_Units ,0 , 100, 0, 100,"&amp;MID(K296,1,39)&amp;" , ","")</f>
        <v/>
      </c>
      <c r="AF296" t="str">
        <f t="shared" si="69"/>
        <v/>
      </c>
    </row>
    <row r="297" spans="1:32" x14ac:dyDescent="0.25">
      <c r="A297" s="1"/>
      <c r="B297" s="72"/>
      <c r="C297" s="73"/>
      <c r="D297" s="73"/>
      <c r="E297" s="73"/>
      <c r="F297" s="23"/>
      <c r="G297" s="23"/>
      <c r="H297" s="24"/>
      <c r="I297" s="24"/>
      <c r="J297" s="50"/>
      <c r="Y297" s="32" t="str">
        <f t="shared" si="70"/>
        <v>000</v>
      </c>
      <c r="Z297" s="30" t="str">
        <f t="shared" si="71"/>
        <v xml:space="preserve"> </v>
      </c>
      <c r="AA297" s="31" t="str">
        <f t="shared" si="72"/>
        <v xml:space="preserve"> </v>
      </c>
      <c r="AB297" s="29" t="str">
        <f t="shared" si="73"/>
        <v/>
      </c>
      <c r="AF297" t="str">
        <f t="shared" si="69"/>
        <v/>
      </c>
    </row>
    <row r="298" spans="1:32" x14ac:dyDescent="0.25">
      <c r="B298" s="9" t="s">
        <v>91</v>
      </c>
      <c r="C298" s="8" t="s">
        <v>39</v>
      </c>
      <c r="Y298" s="32" t="str">
        <f t="shared" si="70"/>
        <v>000</v>
      </c>
      <c r="Z298" s="30" t="str">
        <f t="shared" si="71"/>
        <v xml:space="preserve"> </v>
      </c>
      <c r="AA298" s="31" t="str">
        <f t="shared" si="72"/>
        <v xml:space="preserve"> </v>
      </c>
      <c r="AB298" s="29" t="str">
        <f t="shared" si="73"/>
        <v/>
      </c>
      <c r="AF298" t="str">
        <f t="shared" si="69"/>
        <v/>
      </c>
    </row>
    <row r="299" spans="1:32" x14ac:dyDescent="0.25">
      <c r="B299" s="9" t="s">
        <v>34</v>
      </c>
      <c r="C299" s="9" t="s">
        <v>35</v>
      </c>
      <c r="D299" s="2" t="s">
        <v>36</v>
      </c>
      <c r="E299" s="2" t="s">
        <v>37</v>
      </c>
      <c r="J299" s="2"/>
      <c r="K299" s="2" t="s">
        <v>130</v>
      </c>
      <c r="M299" t="s">
        <v>122</v>
      </c>
      <c r="Y299" s="32" t="str">
        <f t="shared" si="70"/>
        <v>000</v>
      </c>
      <c r="Z299" s="30" t="str">
        <f t="shared" si="71"/>
        <v xml:space="preserve"> </v>
      </c>
      <c r="AA299" s="31" t="str">
        <f t="shared" si="72"/>
        <v xml:space="preserve"> </v>
      </c>
      <c r="AB299" s="29" t="str">
        <f t="shared" si="73"/>
        <v/>
      </c>
      <c r="AF299" t="str">
        <f t="shared" si="69"/>
        <v/>
      </c>
    </row>
    <row r="300" spans="1:32" x14ac:dyDescent="0.25">
      <c r="A300" s="1" t="s">
        <v>58</v>
      </c>
      <c r="B300" s="4">
        <v>0</v>
      </c>
      <c r="C300" s="8"/>
      <c r="D300" t="s">
        <v>933</v>
      </c>
      <c r="F300" s="4">
        <f>F259+1</f>
        <v>8</v>
      </c>
      <c r="K300" t="s">
        <v>964</v>
      </c>
      <c r="Y300" s="32" t="str">
        <f t="shared" si="70"/>
        <v>000</v>
      </c>
      <c r="Z300" s="30" t="str">
        <f t="shared" si="71"/>
        <v>Bv</v>
      </c>
      <c r="AA300" s="31">
        <f t="shared" si="72"/>
        <v>8</v>
      </c>
      <c r="AB300" s="29" t="str">
        <f t="shared" si="73"/>
        <v xml:space="preserve">0x13_Trigger_SetStnParams , DA_Bv ,008 ,Bv ,008 , Server ,vHunterAcc2 , Present_value  , No_Units ,0 , 100, 0, 100,Write to this point to trigger the acti , </v>
      </c>
      <c r="AF300" t="str">
        <f t="shared" si="69"/>
        <v/>
      </c>
    </row>
    <row r="301" spans="1:32" x14ac:dyDescent="0.25">
      <c r="A301" s="52" t="str">
        <f t="shared" ref="A301:A309" si="74">A300</f>
        <v>0x13</v>
      </c>
      <c r="B301" s="4" t="s">
        <v>684</v>
      </c>
      <c r="C301" s="8">
        <v>1</v>
      </c>
      <c r="D301" t="s">
        <v>13</v>
      </c>
      <c r="E301" t="s">
        <v>3</v>
      </c>
      <c r="G301" s="4">
        <f>G288+1</f>
        <v>90</v>
      </c>
      <c r="K301" t="s">
        <v>196</v>
      </c>
      <c r="Y301" s="32" t="str">
        <f t="shared" si="70"/>
        <v>000</v>
      </c>
      <c r="Z301" s="30" t="str">
        <f t="shared" si="71"/>
        <v>Av</v>
      </c>
      <c r="AA301" s="31">
        <f t="shared" si="72"/>
        <v>90</v>
      </c>
      <c r="AB301" s="29" t="str">
        <f t="shared" si="73"/>
        <v xml:space="preserve">0x13_Count , DA_Av ,090 ,Av ,090 , Server ,vHunterAcc2 , Present_value  , No_Units ,0 , 100, 0, 100,Number of station paramters in this tra , </v>
      </c>
      <c r="AF301" t="str">
        <f t="shared" si="69"/>
        <v/>
      </c>
    </row>
    <row r="302" spans="1:32" x14ac:dyDescent="0.25">
      <c r="A302" s="52" t="str">
        <f t="shared" si="74"/>
        <v>0x13</v>
      </c>
      <c r="B302" s="4">
        <v>2</v>
      </c>
      <c r="C302" s="8">
        <v>2</v>
      </c>
      <c r="D302" t="s">
        <v>124</v>
      </c>
      <c r="E302" t="s">
        <v>45</v>
      </c>
      <c r="G302" s="4">
        <f t="shared" ref="G302:G309" si="75">G301+1</f>
        <v>91</v>
      </c>
      <c r="K302" t="s">
        <v>197</v>
      </c>
      <c r="Y302" s="32" t="str">
        <f t="shared" si="70"/>
        <v>000</v>
      </c>
      <c r="Z302" s="30" t="str">
        <f t="shared" si="71"/>
        <v>Av</v>
      </c>
      <c r="AA302" s="31">
        <f t="shared" si="72"/>
        <v>91</v>
      </c>
      <c r="AB302" s="29" t="str">
        <f t="shared" si="73"/>
        <v xml:space="preserve">0x13_Station# , DA_Av ,091 ,Av ,091 , Server ,vHunterAcc2 , Present_value  , No_Units ,0 , 100, 0, 100,Part of Station Parameters. Contains th , </v>
      </c>
      <c r="AF302" t="str">
        <f t="shared" si="69"/>
        <v/>
      </c>
    </row>
    <row r="303" spans="1:32" x14ac:dyDescent="0.25">
      <c r="A303" s="52" t="str">
        <f t="shared" si="74"/>
        <v>0x13</v>
      </c>
      <c r="B303" s="4">
        <v>3</v>
      </c>
      <c r="C303" s="8">
        <v>3</v>
      </c>
      <c r="D303" t="s">
        <v>27</v>
      </c>
      <c r="E303" t="s">
        <v>3</v>
      </c>
      <c r="G303" s="4">
        <f t="shared" si="75"/>
        <v>92</v>
      </c>
      <c r="K303" t="s">
        <v>1271</v>
      </c>
      <c r="Y303" s="32" t="str">
        <f t="shared" si="70"/>
        <v>000</v>
      </c>
      <c r="Z303" s="30" t="str">
        <f t="shared" si="71"/>
        <v>Av</v>
      </c>
      <c r="AA303" s="31">
        <f t="shared" si="72"/>
        <v>92</v>
      </c>
      <c r="AB303" s="29" t="str">
        <f t="shared" si="73"/>
        <v xml:space="preserve">0x13_PumpUsage , DA_Av ,092 ,Av ,092 , Server ,vHunterAcc2 , Present_value  , No_Units ,0 , 100, 0, 100,Part of Station Parameters. Value conta , </v>
      </c>
      <c r="AF303" t="str">
        <f t="shared" si="69"/>
        <v/>
      </c>
    </row>
    <row r="304" spans="1:32" x14ac:dyDescent="0.25">
      <c r="A304" s="52" t="str">
        <f t="shared" si="74"/>
        <v>0x13</v>
      </c>
      <c r="B304" s="4">
        <v>4</v>
      </c>
      <c r="C304" s="8">
        <v>4</v>
      </c>
      <c r="D304" t="s">
        <v>28</v>
      </c>
      <c r="E304" t="s">
        <v>45</v>
      </c>
      <c r="G304" s="4">
        <f t="shared" si="75"/>
        <v>93</v>
      </c>
      <c r="K304" t="s">
        <v>1272</v>
      </c>
      <c r="Y304" s="32" t="str">
        <f t="shared" si="70"/>
        <v>000</v>
      </c>
      <c r="Z304" s="30" t="str">
        <f t="shared" si="71"/>
        <v>Av</v>
      </c>
      <c r="AA304" s="31">
        <f t="shared" si="72"/>
        <v>93</v>
      </c>
      <c r="AB304" s="29" t="str">
        <f t="shared" si="73"/>
        <v xml:space="preserve">0x13_CycleTime , DA_Av ,093 ,Av ,093 , Server ,vHunterAcc2 , Present_value  , No_Units ,0 , 100, 0, 100,Part of Station Parameters. Contains th , </v>
      </c>
      <c r="AF304" t="str">
        <f t="shared" si="69"/>
        <v/>
      </c>
    </row>
    <row r="305" spans="1:32" x14ac:dyDescent="0.25">
      <c r="A305" s="52" t="str">
        <f t="shared" si="74"/>
        <v>0x13</v>
      </c>
      <c r="B305" s="4">
        <v>5</v>
      </c>
      <c r="C305" s="8">
        <v>5</v>
      </c>
      <c r="D305" t="s">
        <v>29</v>
      </c>
      <c r="E305" t="s">
        <v>45</v>
      </c>
      <c r="G305" s="4">
        <f t="shared" si="75"/>
        <v>94</v>
      </c>
      <c r="K305" t="s">
        <v>198</v>
      </c>
      <c r="Y305" s="32" t="str">
        <f t="shared" si="70"/>
        <v>000</v>
      </c>
      <c r="Z305" s="30" t="str">
        <f t="shared" si="71"/>
        <v>Av</v>
      </c>
      <c r="AA305" s="31">
        <f t="shared" si="72"/>
        <v>94</v>
      </c>
      <c r="AB305" s="29" t="str">
        <f t="shared" si="73"/>
        <v xml:space="preserve">0x13_SoakTime , DA_Av ,094 ,Av ,094 , Server ,vHunterAcc2 , Present_value  , No_Units ,0 , 100, 0, 100,Part of Station Parameters. Contains th , </v>
      </c>
      <c r="AF305" t="str">
        <f t="shared" si="69"/>
        <v/>
      </c>
    </row>
    <row r="306" spans="1:32" x14ac:dyDescent="0.25">
      <c r="A306" s="52" t="str">
        <f t="shared" si="74"/>
        <v>0x13</v>
      </c>
      <c r="B306" s="4">
        <v>6</v>
      </c>
      <c r="C306" s="8">
        <f t="shared" ref="C306:C307" si="76">C305+1</f>
        <v>6</v>
      </c>
      <c r="D306" t="s">
        <v>125</v>
      </c>
      <c r="E306" t="s">
        <v>3</v>
      </c>
      <c r="G306" s="4">
        <f t="shared" si="75"/>
        <v>95</v>
      </c>
      <c r="K306" t="s">
        <v>199</v>
      </c>
      <c r="Y306" s="32" t="str">
        <f t="shared" si="70"/>
        <v>000</v>
      </c>
      <c r="Z306" s="30" t="str">
        <f t="shared" si="71"/>
        <v>Av</v>
      </c>
      <c r="AA306" s="31">
        <f t="shared" si="72"/>
        <v>95</v>
      </c>
      <c r="AB306" s="29" t="str">
        <f t="shared" si="73"/>
        <v xml:space="preserve">0x13_FlowZone , DA_Av ,095 ,Av ,095 , Server ,vHunterAcc2 , Present_value  , No_Units ,0 , 100, 0, 100,Part of Station Parameters. Contains th , </v>
      </c>
      <c r="AF306" t="str">
        <f t="shared" si="69"/>
        <v/>
      </c>
    </row>
    <row r="307" spans="1:32" x14ac:dyDescent="0.25">
      <c r="A307" s="52" t="str">
        <f t="shared" si="74"/>
        <v>0x13</v>
      </c>
      <c r="B307" s="4">
        <v>7</v>
      </c>
      <c r="C307" s="8">
        <f t="shared" si="76"/>
        <v>7</v>
      </c>
      <c r="D307" t="s">
        <v>126</v>
      </c>
      <c r="E307" t="s">
        <v>3</v>
      </c>
      <c r="G307" s="4">
        <f t="shared" si="75"/>
        <v>96</v>
      </c>
      <c r="K307" t="s">
        <v>200</v>
      </c>
      <c r="Y307" s="32" t="str">
        <f t="shared" si="70"/>
        <v>000</v>
      </c>
      <c r="Z307" s="30" t="str">
        <f t="shared" si="71"/>
        <v>Av</v>
      </c>
      <c r="AA307" s="31">
        <f t="shared" si="72"/>
        <v>96</v>
      </c>
      <c r="AB307" s="29" t="str">
        <f t="shared" si="73"/>
        <v xml:space="preserve">0x13_FlowPriority , DA_Av ,096 ,Av ,096 , Server ,vHunterAcc2 , Present_value  , No_Units ,0 , 100, 0, 100,Part of Station Parameters. Contains in , </v>
      </c>
      <c r="AF307" t="str">
        <f t="shared" si="69"/>
        <v/>
      </c>
    </row>
    <row r="308" spans="1:32" x14ac:dyDescent="0.25">
      <c r="A308" s="52" t="str">
        <f t="shared" si="74"/>
        <v>0x13</v>
      </c>
      <c r="B308" s="4">
        <v>8</v>
      </c>
      <c r="C308" s="8">
        <v>8</v>
      </c>
      <c r="D308" t="s">
        <v>127</v>
      </c>
      <c r="E308" t="s">
        <v>45</v>
      </c>
      <c r="G308" s="4">
        <f t="shared" si="75"/>
        <v>97</v>
      </c>
      <c r="K308" t="s">
        <v>1273</v>
      </c>
      <c r="Y308" s="32" t="str">
        <f t="shared" si="70"/>
        <v>000</v>
      </c>
      <c r="Z308" s="30" t="str">
        <f t="shared" si="71"/>
        <v>Av</v>
      </c>
      <c r="AA308" s="31">
        <f t="shared" si="72"/>
        <v>97</v>
      </c>
      <c r="AB308" s="29" t="str">
        <f t="shared" si="73"/>
        <v xml:space="preserve">0x13_LearnedFlow , DA_Av ,097 ,Av ,097 , Server ,vHunterAcc2 , Present_value  , No_Units ,0 , 100, 0, 100,Part of Station Parameters. Contains th , </v>
      </c>
      <c r="AF308" t="str">
        <f t="shared" si="69"/>
        <v/>
      </c>
    </row>
    <row r="309" spans="1:32" x14ac:dyDescent="0.25">
      <c r="A309" s="52" t="str">
        <f t="shared" si="74"/>
        <v>0x13</v>
      </c>
      <c r="B309" s="4">
        <v>9</v>
      </c>
      <c r="C309" s="8">
        <f t="shared" ref="C309" si="77">C308+1</f>
        <v>9</v>
      </c>
      <c r="D309" t="s">
        <v>30</v>
      </c>
      <c r="E309" t="s">
        <v>45</v>
      </c>
      <c r="G309" s="4">
        <f t="shared" si="75"/>
        <v>98</v>
      </c>
      <c r="K309" t="s">
        <v>201</v>
      </c>
      <c r="Y309" s="32" t="str">
        <f t="shared" si="70"/>
        <v>000</v>
      </c>
      <c r="Z309" s="30" t="str">
        <f t="shared" si="71"/>
        <v>Av</v>
      </c>
      <c r="AA309" s="31">
        <f t="shared" si="72"/>
        <v>98</v>
      </c>
      <c r="AB309" s="29" t="str">
        <f t="shared" si="73"/>
        <v xml:space="preserve">0x13_FlowDelay , DA_Av ,098 ,Av ,098 , Server ,vHunterAcc2 , Present_value  , No_Units ,0 , 100, 0, 100,Part of Station Parameters. Contains th , </v>
      </c>
      <c r="AF309" t="str">
        <f t="shared" si="69"/>
        <v/>
      </c>
    </row>
    <row r="310" spans="1:32" x14ac:dyDescent="0.25">
      <c r="A310" s="1"/>
      <c r="B310" s="8"/>
      <c r="C310" s="8"/>
      <c r="Y310" s="32" t="str">
        <f t="shared" si="70"/>
        <v>000</v>
      </c>
      <c r="Z310" s="30" t="str">
        <f t="shared" si="71"/>
        <v xml:space="preserve"> </v>
      </c>
      <c r="AA310" s="31" t="str">
        <f t="shared" si="72"/>
        <v xml:space="preserve"> </v>
      </c>
      <c r="AB310" s="29" t="str">
        <f t="shared" si="73"/>
        <v/>
      </c>
      <c r="AF310" t="str">
        <f t="shared" si="69"/>
        <v/>
      </c>
    </row>
    <row r="311" spans="1:32" ht="21" x14ac:dyDescent="0.35">
      <c r="A311" s="51" t="s">
        <v>475</v>
      </c>
      <c r="B311" s="8"/>
      <c r="C311" s="8"/>
      <c r="Y311" s="32" t="str">
        <f t="shared" si="70"/>
        <v>000</v>
      </c>
      <c r="Z311" s="30" t="str">
        <f t="shared" si="71"/>
        <v xml:space="preserve"> </v>
      </c>
      <c r="AA311" s="31" t="str">
        <f t="shared" si="72"/>
        <v xml:space="preserve"> </v>
      </c>
      <c r="AB311" s="29" t="str">
        <f t="shared" si="73"/>
        <v/>
      </c>
      <c r="AF311" t="str">
        <f t="shared" si="69"/>
        <v>0x15 – REPORT DECODER MODULE STATION ASSIGNMENTS (v2.00.016 and later)</v>
      </c>
    </row>
    <row r="312" spans="1:32" ht="14.45" customHeight="1" x14ac:dyDescent="0.25">
      <c r="A312" s="45"/>
      <c r="B312" s="42" t="s">
        <v>1344</v>
      </c>
      <c r="C312" s="45"/>
      <c r="D312" s="45"/>
      <c r="E312" s="15"/>
      <c r="F312" s="16"/>
      <c r="G312" s="16"/>
      <c r="H312" s="14"/>
      <c r="I312" s="14"/>
      <c r="J312" s="15"/>
      <c r="Y312" s="32" t="str">
        <f t="shared" si="70"/>
        <v>000</v>
      </c>
      <c r="AF312" t="str">
        <f t="shared" si="69"/>
        <v/>
      </c>
    </row>
    <row r="313" spans="1:32" ht="14.45" customHeight="1" x14ac:dyDescent="0.25">
      <c r="A313" s="45"/>
      <c r="B313" s="42" t="s">
        <v>1345</v>
      </c>
      <c r="C313" s="45"/>
      <c r="D313" s="45"/>
      <c r="E313" s="15"/>
      <c r="F313" s="16"/>
      <c r="G313" s="16"/>
      <c r="H313" s="14"/>
      <c r="I313" s="14"/>
      <c r="J313" s="15"/>
      <c r="Y313" s="32" t="str">
        <f t="shared" si="70"/>
        <v>000</v>
      </c>
      <c r="AF313" t="str">
        <f t="shared" si="69"/>
        <v/>
      </c>
    </row>
    <row r="314" spans="1:32" ht="14.45" customHeight="1" x14ac:dyDescent="0.25">
      <c r="A314" s="1"/>
      <c r="B314" s="72" t="s">
        <v>476</v>
      </c>
      <c r="C314" s="73"/>
      <c r="D314" s="73"/>
      <c r="E314" s="73"/>
      <c r="F314" s="23"/>
      <c r="G314" s="23"/>
      <c r="H314" s="24"/>
      <c r="I314" s="24"/>
      <c r="J314" s="50"/>
      <c r="Y314" s="32" t="str">
        <f t="shared" si="70"/>
        <v>000</v>
      </c>
      <c r="Z314" s="30" t="str">
        <f t="shared" ref="Z314:Z329" si="78">IF(ISNUMBER(F314),"Bv",IF(ISNUMBER(G314),"Av",IF(ISNUMBER(H314),"Bi",IF(ISNUMBER(I314),"Ai"," "))))</f>
        <v xml:space="preserve"> </v>
      </c>
      <c r="AA314" s="31" t="str">
        <f t="shared" ref="AA314:AA329" si="79">IF(ISNUMBER(F314),F314,IF(ISNUMBER(G314),G314,IF(ISNUMBER(H314),H314,IF(ISNUMBER(I314),I314," "))))</f>
        <v xml:space="preserve"> </v>
      </c>
      <c r="AB314" s="29" t="str">
        <f t="shared" ref="AB314:AB329" si="80">IF(ISNUMBER(AA314),MID(A314,1,4)&amp;"_"&amp;J314&amp;D314&amp;" , DA_"&amp;Z314&amp;" ,"&amp;TEXT(AA314,Y314)&amp;" ,"&amp;Z314&amp;" ,"&amp;TEXT(AA314,Y314)&amp;" , Server ,vHunterAcc2 , Present_value  , No_Units ,0 , 100, 0, 100,"&amp;MID(K314,1,39)&amp;" , ","")</f>
        <v/>
      </c>
      <c r="AF314" t="str">
        <f t="shared" si="69"/>
        <v/>
      </c>
    </row>
    <row r="315" spans="1:32" x14ac:dyDescent="0.25">
      <c r="A315" s="1"/>
      <c r="B315" s="72"/>
      <c r="C315" s="73"/>
      <c r="D315" s="73"/>
      <c r="E315" s="73"/>
      <c r="F315" s="23"/>
      <c r="G315" s="23"/>
      <c r="H315" s="24"/>
      <c r="I315" s="24"/>
      <c r="J315" s="50"/>
      <c r="Y315" s="32" t="str">
        <f t="shared" si="70"/>
        <v>000</v>
      </c>
      <c r="Z315" s="30" t="str">
        <f t="shared" si="78"/>
        <v xml:space="preserve"> </v>
      </c>
      <c r="AA315" s="31" t="str">
        <f t="shared" si="79"/>
        <v xml:space="preserve"> </v>
      </c>
      <c r="AB315" s="29" t="str">
        <f t="shared" si="80"/>
        <v/>
      </c>
      <c r="AF315" t="str">
        <f t="shared" si="69"/>
        <v/>
      </c>
    </row>
    <row r="316" spans="1:32" x14ac:dyDescent="0.25">
      <c r="B316" s="9" t="s">
        <v>91</v>
      </c>
      <c r="C316" s="8" t="s">
        <v>39</v>
      </c>
      <c r="Y316" s="32" t="str">
        <f t="shared" si="70"/>
        <v>000</v>
      </c>
      <c r="Z316" s="30" t="str">
        <f t="shared" si="78"/>
        <v xml:space="preserve"> </v>
      </c>
      <c r="AA316" s="31" t="str">
        <f t="shared" si="79"/>
        <v xml:space="preserve"> </v>
      </c>
      <c r="AB316" s="29" t="str">
        <f t="shared" si="80"/>
        <v/>
      </c>
      <c r="AF316" t="str">
        <f t="shared" si="69"/>
        <v/>
      </c>
    </row>
    <row r="317" spans="1:32" x14ac:dyDescent="0.25">
      <c r="B317" s="9" t="s">
        <v>34</v>
      </c>
      <c r="C317" s="9" t="s">
        <v>35</v>
      </c>
      <c r="D317" s="2" t="s">
        <v>36</v>
      </c>
      <c r="E317" s="2" t="s">
        <v>37</v>
      </c>
      <c r="J317" s="2"/>
      <c r="K317" s="2" t="s">
        <v>130</v>
      </c>
      <c r="Y317" s="32" t="str">
        <f t="shared" si="70"/>
        <v>000</v>
      </c>
      <c r="Z317" s="30" t="str">
        <f t="shared" si="78"/>
        <v xml:space="preserve"> </v>
      </c>
      <c r="AA317" s="31" t="str">
        <f t="shared" si="79"/>
        <v xml:space="preserve"> </v>
      </c>
      <c r="AB317" s="29" t="str">
        <f t="shared" si="80"/>
        <v/>
      </c>
      <c r="AF317" t="str">
        <f t="shared" si="69"/>
        <v/>
      </c>
    </row>
    <row r="318" spans="1:32" x14ac:dyDescent="0.25">
      <c r="A318" s="52" t="s">
        <v>1416</v>
      </c>
      <c r="B318" s="3">
        <v>0</v>
      </c>
      <c r="C318" s="8">
        <v>2</v>
      </c>
      <c r="D318" t="s">
        <v>465</v>
      </c>
      <c r="E318" t="s">
        <v>45</v>
      </c>
      <c r="I318" s="3">
        <v>1288</v>
      </c>
      <c r="K318" t="s">
        <v>468</v>
      </c>
      <c r="Y318" s="32" t="str">
        <f t="shared" si="70"/>
        <v>000</v>
      </c>
      <c r="Z318" s="30" t="str">
        <f t="shared" si="78"/>
        <v>Ai</v>
      </c>
      <c r="AA318" s="31">
        <f t="shared" si="79"/>
        <v>1288</v>
      </c>
      <c r="AB318" s="29" t="str">
        <f t="shared" si="80"/>
        <v xml:space="preserve">0x15_Mod1LowerLimit , DA_Ai ,1288 ,Ai ,1288 , Server ,vHunterAcc2 , Present_value  , No_Units ,0 , 100, 0, 100,Contains Upper Station Limit for Decode , </v>
      </c>
      <c r="AF318" t="str">
        <f t="shared" si="69"/>
        <v/>
      </c>
    </row>
    <row r="319" spans="1:32" x14ac:dyDescent="0.25">
      <c r="A319" s="52" t="str">
        <f t="shared" ref="A319:A323" si="81">A318</f>
        <v>0x15</v>
      </c>
      <c r="B319" s="3">
        <v>1</v>
      </c>
      <c r="C319" s="8">
        <v>3</v>
      </c>
      <c r="D319" t="s">
        <v>462</v>
      </c>
      <c r="E319" t="s">
        <v>45</v>
      </c>
      <c r="I319" s="3">
        <f>I318+1</f>
        <v>1289</v>
      </c>
      <c r="K319" t="s">
        <v>468</v>
      </c>
      <c r="Y319" s="32" t="str">
        <f t="shared" si="70"/>
        <v>000</v>
      </c>
      <c r="Z319" s="30" t="str">
        <f t="shared" si="78"/>
        <v>Ai</v>
      </c>
      <c r="AA319" s="31">
        <f t="shared" si="79"/>
        <v>1289</v>
      </c>
      <c r="AB319" s="29" t="str">
        <f t="shared" si="80"/>
        <v xml:space="preserve">0x15_Mod1UpperLimit , DA_Ai ,1289 ,Ai ,1289 , Server ,vHunterAcc2 , Present_value  , No_Units ,0 , 100, 0, 100,Contains Upper Station Limit for Decode , </v>
      </c>
      <c r="AF319" t="str">
        <f t="shared" si="69"/>
        <v/>
      </c>
    </row>
    <row r="320" spans="1:32" x14ac:dyDescent="0.25">
      <c r="A320" s="52" t="str">
        <f t="shared" si="81"/>
        <v>0x15</v>
      </c>
      <c r="B320" s="3">
        <v>2</v>
      </c>
      <c r="C320" s="8">
        <v>4</v>
      </c>
      <c r="D320" t="s">
        <v>466</v>
      </c>
      <c r="E320" t="s">
        <v>45</v>
      </c>
      <c r="I320" s="3">
        <f t="shared" ref="I320:I323" si="82">I319+1</f>
        <v>1290</v>
      </c>
      <c r="K320" t="s">
        <v>468</v>
      </c>
      <c r="Y320" s="32" t="str">
        <f t="shared" si="70"/>
        <v>000</v>
      </c>
      <c r="Z320" s="30" t="str">
        <f t="shared" si="78"/>
        <v>Ai</v>
      </c>
      <c r="AA320" s="31">
        <f t="shared" si="79"/>
        <v>1290</v>
      </c>
      <c r="AB320" s="29" t="str">
        <f t="shared" si="80"/>
        <v xml:space="preserve">0x15_Mod2LowerLimit , DA_Ai ,1290 ,Ai ,1290 , Server ,vHunterAcc2 , Present_value  , No_Units ,0 , 100, 0, 100,Contains Upper Station Limit for Decode , </v>
      </c>
      <c r="AF320" t="str">
        <f t="shared" si="69"/>
        <v/>
      </c>
    </row>
    <row r="321" spans="1:32" x14ac:dyDescent="0.25">
      <c r="A321" s="52" t="str">
        <f t="shared" si="81"/>
        <v>0x15</v>
      </c>
      <c r="B321" s="3">
        <v>3</v>
      </c>
      <c r="C321" s="8">
        <v>5</v>
      </c>
      <c r="D321" t="s">
        <v>463</v>
      </c>
      <c r="E321" t="s">
        <v>45</v>
      </c>
      <c r="I321" s="3">
        <f t="shared" si="82"/>
        <v>1291</v>
      </c>
      <c r="K321" t="s">
        <v>469</v>
      </c>
      <c r="Y321" s="32" t="str">
        <f t="shared" si="70"/>
        <v>000</v>
      </c>
      <c r="Z321" s="30" t="str">
        <f t="shared" si="78"/>
        <v>Ai</v>
      </c>
      <c r="AA321" s="31">
        <f t="shared" si="79"/>
        <v>1291</v>
      </c>
      <c r="AB321" s="29" t="str">
        <f t="shared" si="80"/>
        <v xml:space="preserve">0x15_Mod2UpperLimit , DA_Ai ,1291 ,Ai ,1291 , Server ,vHunterAcc2 , Present_value  , No_Units ,0 , 100, 0, 100,Contains Lower Station Limit for Decode , </v>
      </c>
      <c r="AF321" t="str">
        <f t="shared" si="69"/>
        <v/>
      </c>
    </row>
    <row r="322" spans="1:32" x14ac:dyDescent="0.25">
      <c r="A322" s="52" t="str">
        <f t="shared" si="81"/>
        <v>0x15</v>
      </c>
      <c r="B322" s="3">
        <v>4</v>
      </c>
      <c r="C322" s="8">
        <v>6</v>
      </c>
      <c r="D322" t="s">
        <v>467</v>
      </c>
      <c r="E322" t="s">
        <v>45</v>
      </c>
      <c r="I322" s="3">
        <f t="shared" si="82"/>
        <v>1292</v>
      </c>
      <c r="K322" t="s">
        <v>469</v>
      </c>
      <c r="Y322" s="32" t="str">
        <f t="shared" si="70"/>
        <v>000</v>
      </c>
      <c r="Z322" s="30" t="str">
        <f t="shared" si="78"/>
        <v>Ai</v>
      </c>
      <c r="AA322" s="31">
        <f t="shared" si="79"/>
        <v>1292</v>
      </c>
      <c r="AB322" s="29" t="str">
        <f t="shared" si="80"/>
        <v xml:space="preserve">0x15_Mod3LowerLimit , DA_Ai ,1292 ,Ai ,1292 , Server ,vHunterAcc2 , Present_value  , No_Units ,0 , 100, 0, 100,Contains Lower Station Limit for Decode , </v>
      </c>
      <c r="AF322" t="str">
        <f t="shared" si="69"/>
        <v/>
      </c>
    </row>
    <row r="323" spans="1:32" x14ac:dyDescent="0.25">
      <c r="A323" s="52" t="str">
        <f t="shared" si="81"/>
        <v>0x15</v>
      </c>
      <c r="B323" s="3">
        <v>5</v>
      </c>
      <c r="C323" s="8">
        <v>7</v>
      </c>
      <c r="D323" t="s">
        <v>464</v>
      </c>
      <c r="E323" t="s">
        <v>45</v>
      </c>
      <c r="I323" s="3">
        <f t="shared" si="82"/>
        <v>1293</v>
      </c>
      <c r="K323" t="s">
        <v>469</v>
      </c>
      <c r="Y323" s="32" t="str">
        <f t="shared" si="70"/>
        <v>000</v>
      </c>
      <c r="Z323" s="30" t="str">
        <f t="shared" si="78"/>
        <v>Ai</v>
      </c>
      <c r="AA323" s="31">
        <f t="shared" si="79"/>
        <v>1293</v>
      </c>
      <c r="AB323" s="29" t="str">
        <f t="shared" si="80"/>
        <v xml:space="preserve">0x15_Mod3UpperLimit , DA_Ai ,1293 ,Ai ,1293 , Server ,vHunterAcc2 , Present_value  , No_Units ,0 , 100, 0, 100,Contains Lower Station Limit for Decode , </v>
      </c>
      <c r="AF323" t="str">
        <f t="shared" si="69"/>
        <v/>
      </c>
    </row>
    <row r="324" spans="1:32" ht="14.45" customHeight="1" x14ac:dyDescent="0.25">
      <c r="C324" s="8"/>
      <c r="Y324" s="32" t="str">
        <f t="shared" si="70"/>
        <v>000</v>
      </c>
      <c r="Z324" s="30" t="str">
        <f t="shared" si="78"/>
        <v xml:space="preserve"> </v>
      </c>
      <c r="AA324" s="31" t="str">
        <f t="shared" si="79"/>
        <v xml:space="preserve"> </v>
      </c>
      <c r="AB324" s="29" t="str">
        <f t="shared" si="80"/>
        <v/>
      </c>
      <c r="AF324" t="str">
        <f t="shared" si="69"/>
        <v/>
      </c>
    </row>
    <row r="325" spans="1:32" ht="21" x14ac:dyDescent="0.35">
      <c r="A325" s="53" t="s">
        <v>686</v>
      </c>
      <c r="B325" s="8"/>
      <c r="C325" s="8"/>
      <c r="Y325" s="32" t="str">
        <f t="shared" si="70"/>
        <v>000</v>
      </c>
      <c r="Z325" s="30" t="str">
        <f t="shared" si="78"/>
        <v xml:space="preserve"> </v>
      </c>
      <c r="AA325" s="31" t="str">
        <f t="shared" si="79"/>
        <v xml:space="preserve"> </v>
      </c>
      <c r="AB325" s="29" t="str">
        <f t="shared" si="80"/>
        <v/>
      </c>
      <c r="AF325" t="str">
        <f t="shared" si="69"/>
        <v>0x16 - Set Pump / Master Valve Param</v>
      </c>
    </row>
    <row r="326" spans="1:32" ht="14.45" customHeight="1" x14ac:dyDescent="0.25">
      <c r="A326" s="1"/>
      <c r="B326" s="72" t="s">
        <v>687</v>
      </c>
      <c r="C326" s="73"/>
      <c r="D326" s="73"/>
      <c r="E326" s="73"/>
      <c r="F326" s="23"/>
      <c r="G326" s="23"/>
      <c r="H326" s="24"/>
      <c r="I326" s="24"/>
      <c r="J326" s="50"/>
      <c r="Y326" s="32" t="str">
        <f t="shared" si="70"/>
        <v>000</v>
      </c>
      <c r="Z326" s="30" t="str">
        <f t="shared" si="78"/>
        <v xml:space="preserve"> </v>
      </c>
      <c r="AA326" s="31" t="str">
        <f t="shared" si="79"/>
        <v xml:space="preserve"> </v>
      </c>
      <c r="AB326" s="29" t="str">
        <f t="shared" si="80"/>
        <v/>
      </c>
      <c r="AF326" t="str">
        <f t="shared" si="69"/>
        <v/>
      </c>
    </row>
    <row r="327" spans="1:32" ht="14.45" customHeight="1" x14ac:dyDescent="0.25">
      <c r="C327" s="8"/>
      <c r="Y327" s="32" t="str">
        <f t="shared" si="70"/>
        <v>000</v>
      </c>
      <c r="Z327" s="30" t="str">
        <f t="shared" si="78"/>
        <v xml:space="preserve"> </v>
      </c>
      <c r="AA327" s="31" t="str">
        <f t="shared" si="79"/>
        <v xml:space="preserve"> </v>
      </c>
      <c r="AB327" s="29" t="str">
        <f t="shared" si="80"/>
        <v/>
      </c>
      <c r="AF327" t="str">
        <f t="shared" si="69"/>
        <v/>
      </c>
    </row>
    <row r="328" spans="1:32" ht="14.45" customHeight="1" x14ac:dyDescent="0.25">
      <c r="C328" s="8"/>
      <c r="Y328" s="32" t="str">
        <f t="shared" si="70"/>
        <v>000</v>
      </c>
      <c r="Z328" s="30" t="str">
        <f t="shared" si="78"/>
        <v xml:space="preserve"> </v>
      </c>
      <c r="AA328" s="31" t="str">
        <f t="shared" si="79"/>
        <v xml:space="preserve"> </v>
      </c>
      <c r="AB328" s="29" t="str">
        <f t="shared" si="80"/>
        <v/>
      </c>
      <c r="AF328" t="str">
        <f t="shared" si="69"/>
        <v/>
      </c>
    </row>
    <row r="329" spans="1:32" ht="21" x14ac:dyDescent="0.35">
      <c r="A329" s="51" t="s">
        <v>129</v>
      </c>
      <c r="B329" s="50"/>
      <c r="C329" s="50"/>
      <c r="D329" s="50"/>
      <c r="E329" s="50"/>
      <c r="F329" s="23"/>
      <c r="G329" s="23"/>
      <c r="H329" s="24"/>
      <c r="I329" s="24"/>
      <c r="J329" s="50"/>
      <c r="Y329" s="32" t="str">
        <f t="shared" si="70"/>
        <v>000</v>
      </c>
      <c r="Z329" s="30" t="str">
        <f t="shared" si="78"/>
        <v xml:space="preserve"> </v>
      </c>
      <c r="AA329" s="31" t="str">
        <f t="shared" si="79"/>
        <v xml:space="preserve"> </v>
      </c>
      <c r="AB329" s="29" t="str">
        <f t="shared" si="80"/>
        <v/>
      </c>
      <c r="AF329" t="str">
        <f t="shared" si="69"/>
        <v>0x17 – SET MAINSAFE PARAMETERS</v>
      </c>
    </row>
    <row r="330" spans="1:32" ht="14.45" customHeight="1" x14ac:dyDescent="0.25">
      <c r="A330" s="45"/>
      <c r="B330" s="42" t="s">
        <v>1350</v>
      </c>
      <c r="C330" s="45"/>
      <c r="D330" s="45"/>
      <c r="E330" s="15"/>
      <c r="F330" s="16"/>
      <c r="G330" s="16"/>
      <c r="H330" s="14"/>
      <c r="I330" s="14"/>
      <c r="J330" s="15"/>
      <c r="Y330" s="32" t="str">
        <f t="shared" si="70"/>
        <v>000</v>
      </c>
      <c r="AF330" t="str">
        <f t="shared" si="69"/>
        <v/>
      </c>
    </row>
    <row r="331" spans="1:32" ht="14.45" customHeight="1" x14ac:dyDescent="0.25">
      <c r="A331" s="45"/>
      <c r="B331" s="42" t="s">
        <v>1345</v>
      </c>
      <c r="C331" s="45"/>
      <c r="D331" s="45"/>
      <c r="E331" s="15"/>
      <c r="F331" s="16"/>
      <c r="G331" s="16"/>
      <c r="H331" s="14"/>
      <c r="I331" s="14"/>
      <c r="J331" s="15"/>
      <c r="Y331" s="32" t="str">
        <f t="shared" si="70"/>
        <v>000</v>
      </c>
      <c r="AF331" t="str">
        <f t="shared" si="69"/>
        <v/>
      </c>
    </row>
    <row r="332" spans="1:32" x14ac:dyDescent="0.25">
      <c r="A332" s="1"/>
      <c r="B332" s="72" t="s">
        <v>128</v>
      </c>
      <c r="C332" s="72"/>
      <c r="D332" s="72"/>
      <c r="E332" s="72"/>
      <c r="F332" s="23"/>
      <c r="G332" s="23"/>
      <c r="H332" s="24"/>
      <c r="I332" s="24"/>
      <c r="J332" s="49"/>
      <c r="Y332" s="32" t="str">
        <f t="shared" si="70"/>
        <v>000</v>
      </c>
      <c r="Z332" s="30" t="str">
        <f t="shared" ref="Z332:Z392" si="83">IF(ISNUMBER(F332),"Bv",IF(ISNUMBER(G332),"Av",IF(ISNUMBER(H332),"Bi",IF(ISNUMBER(I332),"Ai"," "))))</f>
        <v xml:space="preserve"> </v>
      </c>
      <c r="AA332" s="31" t="str">
        <f t="shared" ref="AA332:AA392" si="84">IF(ISNUMBER(F332),F332,IF(ISNUMBER(G332),G332,IF(ISNUMBER(H332),H332,IF(ISNUMBER(I332),I332," "))))</f>
        <v xml:space="preserve"> </v>
      </c>
      <c r="AB332" s="29" t="str">
        <f t="shared" ref="AB332:AB392" si="85">IF(ISNUMBER(AA332),MID(A332,1,4)&amp;"_"&amp;J332&amp;D332&amp;" , DA_"&amp;Z332&amp;" ,"&amp;TEXT(AA332,Y332)&amp;" ,"&amp;Z332&amp;" ,"&amp;TEXT(AA332,Y332)&amp;" , Server ,vHunterAcc2 , Present_value  , No_Units ,0 , 100, 0, 100,"&amp;MID(K332,1,39)&amp;" , ","")</f>
        <v/>
      </c>
      <c r="AF332" t="str">
        <f t="shared" ref="AF332:AF395" si="86">IF(LEN(A332)&gt;10,A332,"")</f>
        <v/>
      </c>
    </row>
    <row r="333" spans="1:32" x14ac:dyDescent="0.25">
      <c r="A333" s="1"/>
      <c r="B333" s="72"/>
      <c r="C333" s="73"/>
      <c r="D333" s="73"/>
      <c r="E333" s="73"/>
      <c r="F333" s="23"/>
      <c r="G333" s="23"/>
      <c r="H333" s="24"/>
      <c r="I333" s="24"/>
      <c r="J333" s="50"/>
      <c r="Y333" s="32" t="str">
        <f t="shared" si="70"/>
        <v>000</v>
      </c>
      <c r="Z333" s="30" t="str">
        <f t="shared" si="83"/>
        <v xml:space="preserve"> </v>
      </c>
      <c r="AA333" s="31" t="str">
        <f t="shared" si="84"/>
        <v xml:space="preserve"> </v>
      </c>
      <c r="AB333" s="29" t="str">
        <f t="shared" si="85"/>
        <v/>
      </c>
      <c r="AF333" t="str">
        <f t="shared" si="86"/>
        <v/>
      </c>
    </row>
    <row r="334" spans="1:32" x14ac:dyDescent="0.25">
      <c r="A334" s="1"/>
      <c r="B334" s="9" t="s">
        <v>91</v>
      </c>
      <c r="C334" s="8" t="s">
        <v>39</v>
      </c>
      <c r="Y334" s="32" t="str">
        <f t="shared" si="70"/>
        <v>000</v>
      </c>
      <c r="Z334" s="30" t="str">
        <f t="shared" si="83"/>
        <v xml:space="preserve"> </v>
      </c>
      <c r="AA334" s="31" t="str">
        <f t="shared" si="84"/>
        <v xml:space="preserve"> </v>
      </c>
      <c r="AB334" s="29" t="str">
        <f t="shared" si="85"/>
        <v/>
      </c>
      <c r="AF334" t="str">
        <f t="shared" si="86"/>
        <v/>
      </c>
    </row>
    <row r="335" spans="1:32" x14ac:dyDescent="0.25">
      <c r="B335" s="9" t="s">
        <v>34</v>
      </c>
      <c r="C335" s="9" t="s">
        <v>35</v>
      </c>
      <c r="D335" s="2" t="s">
        <v>36</v>
      </c>
      <c r="E335" s="2" t="s">
        <v>37</v>
      </c>
      <c r="J335" s="2"/>
      <c r="K335" s="2" t="s">
        <v>130</v>
      </c>
      <c r="Y335" s="32" t="str">
        <f t="shared" si="70"/>
        <v>000</v>
      </c>
      <c r="Z335" s="30" t="str">
        <f t="shared" si="83"/>
        <v xml:space="preserve"> </v>
      </c>
      <c r="AA335" s="31" t="str">
        <f t="shared" si="84"/>
        <v xml:space="preserve"> </v>
      </c>
      <c r="AB335" s="29" t="str">
        <f t="shared" si="85"/>
        <v/>
      </c>
      <c r="AF335" t="str">
        <f t="shared" si="86"/>
        <v/>
      </c>
    </row>
    <row r="336" spans="1:32" x14ac:dyDescent="0.25">
      <c r="A336" s="1" t="s">
        <v>59</v>
      </c>
      <c r="B336" s="4">
        <v>0</v>
      </c>
      <c r="C336" s="8"/>
      <c r="D336" t="s">
        <v>934</v>
      </c>
      <c r="F336" s="4">
        <f>F300+1</f>
        <v>9</v>
      </c>
      <c r="K336" t="s">
        <v>964</v>
      </c>
      <c r="Y336" s="32" t="str">
        <f t="shared" si="70"/>
        <v>000</v>
      </c>
      <c r="Z336" s="30" t="str">
        <f t="shared" si="83"/>
        <v>Bv</v>
      </c>
      <c r="AA336" s="31">
        <f t="shared" si="84"/>
        <v>9</v>
      </c>
      <c r="AB336" s="29" t="str">
        <f t="shared" si="85"/>
        <v xml:space="preserve">0x17_Trigger_SetMainSafe , DA_Bv ,009 ,Bv ,009 , Server ,vHunterAcc2 , Present_value  , No_Units ,0 , 100, 0, 100,Write to this point to trigger the acti , </v>
      </c>
      <c r="AF336" t="str">
        <f t="shared" si="86"/>
        <v/>
      </c>
    </row>
    <row r="337" spans="1:32" x14ac:dyDescent="0.25">
      <c r="A337" s="52" t="str">
        <f t="shared" ref="A337:A390" si="87">A336</f>
        <v>0x17</v>
      </c>
      <c r="B337" s="4">
        <v>1</v>
      </c>
      <c r="C337" s="8">
        <v>1</v>
      </c>
      <c r="D337" t="s">
        <v>131</v>
      </c>
      <c r="E337" t="s">
        <v>3</v>
      </c>
      <c r="G337" s="4">
        <f>G309+1</f>
        <v>99</v>
      </c>
      <c r="J337" t="s">
        <v>986</v>
      </c>
      <c r="K337" s="13" t="s">
        <v>987</v>
      </c>
      <c r="Y337" s="32" t="str">
        <f t="shared" si="70"/>
        <v>000</v>
      </c>
      <c r="Z337" s="30" t="str">
        <f t="shared" si="83"/>
        <v>Av</v>
      </c>
      <c r="AA337" s="31">
        <f t="shared" si="84"/>
        <v>99</v>
      </c>
      <c r="AB337" s="29" t="str">
        <f t="shared" si="85"/>
        <v xml:space="preserve">0x17_Ms01PMV , DA_Av ,099 ,Av ,099 , Server ,vHunterAcc2 , Present_value  , No_Units ,0 , 100, 0, 100,Master valve number to assign to this M , </v>
      </c>
      <c r="AF337" t="str">
        <f t="shared" si="86"/>
        <v/>
      </c>
    </row>
    <row r="338" spans="1:32" x14ac:dyDescent="0.25">
      <c r="A338" s="52" t="str">
        <f t="shared" si="87"/>
        <v>0x17</v>
      </c>
      <c r="B338" s="4">
        <v>2</v>
      </c>
      <c r="C338" s="8">
        <v>2</v>
      </c>
      <c r="D338" t="s">
        <v>132</v>
      </c>
      <c r="E338" t="s">
        <v>3</v>
      </c>
      <c r="G338" s="4">
        <f t="shared" ref="G338:G390" si="88">G337+1</f>
        <v>100</v>
      </c>
      <c r="J338" t="str">
        <f t="shared" ref="J338:J343" si="89">J337</f>
        <v>Ms01</v>
      </c>
      <c r="K338" t="s">
        <v>989</v>
      </c>
      <c r="Y338" s="32" t="str">
        <f t="shared" si="70"/>
        <v>000</v>
      </c>
      <c r="Z338" s="30" t="str">
        <f t="shared" si="83"/>
        <v>Av</v>
      </c>
      <c r="AA338" s="31">
        <f t="shared" si="84"/>
        <v>100</v>
      </c>
      <c r="AB338" s="29" t="str">
        <f t="shared" si="85"/>
        <v xml:space="preserve">0x17_Ms01FlowSen , DA_Av ,100 ,Av ,100 , Server ,vHunterAcc2 , Present_value  , No_Units ,0 , 100, 0, 100,Flow sensor number to assign to this Ma , </v>
      </c>
      <c r="AF338" t="str">
        <f t="shared" si="86"/>
        <v/>
      </c>
    </row>
    <row r="339" spans="1:32" x14ac:dyDescent="0.25">
      <c r="A339" s="52" t="str">
        <f t="shared" si="87"/>
        <v>0x17</v>
      </c>
      <c r="B339" s="4">
        <v>3</v>
      </c>
      <c r="C339" s="8">
        <v>3</v>
      </c>
      <c r="D339" t="s">
        <v>133</v>
      </c>
      <c r="E339" t="s">
        <v>3</v>
      </c>
      <c r="G339" s="4">
        <f t="shared" si="88"/>
        <v>101</v>
      </c>
      <c r="J339" t="str">
        <f t="shared" si="89"/>
        <v>Ms01</v>
      </c>
      <c r="K339" t="s">
        <v>990</v>
      </c>
      <c r="Y339" s="32" t="str">
        <f t="shared" si="70"/>
        <v>000</v>
      </c>
      <c r="Z339" s="30" t="str">
        <f t="shared" si="83"/>
        <v>Av</v>
      </c>
      <c r="AA339" s="31">
        <f t="shared" si="84"/>
        <v>101</v>
      </c>
      <c r="AB339" s="29" t="str">
        <f t="shared" si="85"/>
        <v xml:space="preserve">0x17_Ms01MonitorEnable , DA_Av ,101 ,Av ,101 , Server ,vHunterAcc2 , Present_value  , No_Units ,0 , 100, 0, 100,Enable monitoring for this MainSafe.  R , </v>
      </c>
      <c r="AF339" t="str">
        <f t="shared" si="86"/>
        <v/>
      </c>
    </row>
    <row r="340" spans="1:32" x14ac:dyDescent="0.25">
      <c r="A340" s="52" t="str">
        <f t="shared" si="87"/>
        <v>0x17</v>
      </c>
      <c r="B340" s="4">
        <v>4</v>
      </c>
      <c r="C340" s="8">
        <v>4</v>
      </c>
      <c r="D340" t="s">
        <v>134</v>
      </c>
      <c r="E340" t="s">
        <v>44</v>
      </c>
      <c r="G340" s="4">
        <f t="shared" si="88"/>
        <v>102</v>
      </c>
      <c r="J340" t="str">
        <f t="shared" si="89"/>
        <v>Ms01</v>
      </c>
      <c r="K340" t="s">
        <v>1274</v>
      </c>
      <c r="Y340" s="32" t="str">
        <f t="shared" si="70"/>
        <v>000</v>
      </c>
      <c r="Z340" s="30" t="str">
        <f t="shared" si="83"/>
        <v>Av</v>
      </c>
      <c r="AA340" s="31">
        <f t="shared" si="84"/>
        <v>102</v>
      </c>
      <c r="AB340" s="29" t="str">
        <f t="shared" si="85"/>
        <v xml:space="preserve">0x17_Ms01MaxFlowLimit , DA_Av ,102 ,Av ,102 , Server ,vHunterAcc2 , Present_value  , No_Units ,0 , 100, 0, 100,Maximum flow limit for this MainSafe ti , </v>
      </c>
      <c r="AF340" t="str">
        <f t="shared" si="86"/>
        <v/>
      </c>
    </row>
    <row r="341" spans="1:32" x14ac:dyDescent="0.25">
      <c r="A341" s="52" t="str">
        <f t="shared" si="87"/>
        <v>0x17</v>
      </c>
      <c r="B341" s="4">
        <v>5</v>
      </c>
      <c r="C341" s="8">
        <v>5</v>
      </c>
      <c r="D341" t="s">
        <v>135</v>
      </c>
      <c r="E341" t="s">
        <v>44</v>
      </c>
      <c r="G341" s="4">
        <f t="shared" si="88"/>
        <v>103</v>
      </c>
      <c r="J341" t="str">
        <f t="shared" si="89"/>
        <v>Ms01</v>
      </c>
      <c r="K341" t="s">
        <v>1275</v>
      </c>
      <c r="Y341" s="32" t="str">
        <f t="shared" ref="Y341:Y404" si="90">Y340</f>
        <v>000</v>
      </c>
      <c r="Z341" s="30" t="str">
        <f t="shared" si="83"/>
        <v>Av</v>
      </c>
      <c r="AA341" s="31">
        <f t="shared" si="84"/>
        <v>103</v>
      </c>
      <c r="AB341" s="29" t="str">
        <f t="shared" si="85"/>
        <v xml:space="preserve">0x17_Ms01UnschedFlowLimit , DA_Av ,103 ,Av ,103 , Server ,vHunterAcc2 , Present_value  , No_Units ,0 , 100, 0, 100,Unscheduled flow limit for this MainSaf , </v>
      </c>
      <c r="AF341" t="str">
        <f t="shared" si="86"/>
        <v/>
      </c>
    </row>
    <row r="342" spans="1:32" x14ac:dyDescent="0.25">
      <c r="A342" s="52" t="str">
        <f t="shared" si="87"/>
        <v>0x17</v>
      </c>
      <c r="B342" s="4">
        <v>6</v>
      </c>
      <c r="C342" s="8">
        <v>6</v>
      </c>
      <c r="D342" t="s">
        <v>136</v>
      </c>
      <c r="E342" t="s">
        <v>45</v>
      </c>
      <c r="G342" s="4">
        <f t="shared" si="88"/>
        <v>104</v>
      </c>
      <c r="J342" t="str">
        <f t="shared" si="89"/>
        <v>Ms01</v>
      </c>
      <c r="K342" t="s">
        <v>988</v>
      </c>
      <c r="Y342" s="32" t="str">
        <f t="shared" si="90"/>
        <v>000</v>
      </c>
      <c r="Z342" s="30" t="str">
        <f t="shared" si="83"/>
        <v>Av</v>
      </c>
      <c r="AA342" s="31">
        <f t="shared" si="84"/>
        <v>104</v>
      </c>
      <c r="AB342" s="29" t="str">
        <f t="shared" si="85"/>
        <v xml:space="preserve">0x17_Ms01AlarmSetDelay , DA_Av ,104 ,Av ,104 , Server ,vHunterAcc2 , Present_value  , No_Units ,0 , 100, 0, 100,Amount of time that the MainSafe must b , </v>
      </c>
      <c r="AF342" t="str">
        <f t="shared" si="86"/>
        <v/>
      </c>
    </row>
    <row r="343" spans="1:32" x14ac:dyDescent="0.25">
      <c r="A343" s="52" t="str">
        <f t="shared" si="87"/>
        <v>0x17</v>
      </c>
      <c r="B343" s="4">
        <v>8</v>
      </c>
      <c r="C343" s="8">
        <v>7</v>
      </c>
      <c r="D343" t="s">
        <v>202</v>
      </c>
      <c r="E343" t="s">
        <v>44</v>
      </c>
      <c r="G343" s="4">
        <f t="shared" si="88"/>
        <v>105</v>
      </c>
      <c r="J343" t="str">
        <f t="shared" si="89"/>
        <v>Ms01</v>
      </c>
      <c r="K343" t="s">
        <v>1276</v>
      </c>
      <c r="Y343" s="32" t="str">
        <f t="shared" si="90"/>
        <v>000</v>
      </c>
      <c r="Z343" s="30" t="str">
        <f t="shared" si="83"/>
        <v>Av</v>
      </c>
      <c r="AA343" s="31">
        <f t="shared" si="84"/>
        <v>105</v>
      </c>
      <c r="AB343" s="29" t="str">
        <f t="shared" si="85"/>
        <v xml:space="preserve">0x17_Ms01AlarmClearDelay , DA_Av ,105 ,Av ,105 , Server ,vHunterAcc2 , Present_value  , No_Units ,0 , 100, 0, 100,Time after a MainSafe alarm is detected , </v>
      </c>
      <c r="AF343" t="str">
        <f t="shared" si="86"/>
        <v/>
      </c>
    </row>
    <row r="344" spans="1:32" x14ac:dyDescent="0.25">
      <c r="A344" s="52" t="str">
        <f t="shared" si="87"/>
        <v>0x17</v>
      </c>
      <c r="B344" s="4">
        <v>9</v>
      </c>
      <c r="C344" s="8">
        <v>8</v>
      </c>
      <c r="D344" t="s">
        <v>137</v>
      </c>
      <c r="E344" t="s">
        <v>44</v>
      </c>
      <c r="G344" s="4">
        <f t="shared" si="88"/>
        <v>106</v>
      </c>
      <c r="J344" t="str">
        <f>J343</f>
        <v>Ms01</v>
      </c>
      <c r="K344" t="s">
        <v>1277</v>
      </c>
      <c r="Y344" s="32" t="str">
        <f t="shared" si="90"/>
        <v>000</v>
      </c>
      <c r="Z344" s="30" t="str">
        <f t="shared" si="83"/>
        <v>Av</v>
      </c>
      <c r="AA344" s="31">
        <f t="shared" si="84"/>
        <v>106</v>
      </c>
      <c r="AB344" s="29" t="str">
        <f t="shared" si="85"/>
        <v xml:space="preserve">0x17_Ms01MonthlyBudget , DA_Av ,106 ,Av ,106 , Server ,vHunterAcc2 , Present_value  , No_Units ,0 , 100, 0, 100,Monthly water budget for this MainSafe  , </v>
      </c>
      <c r="AF344" t="str">
        <f t="shared" si="86"/>
        <v/>
      </c>
    </row>
    <row r="345" spans="1:32" x14ac:dyDescent="0.25">
      <c r="A345" s="52" t="str">
        <f t="shared" si="87"/>
        <v>0x17</v>
      </c>
      <c r="B345" s="4">
        <v>9</v>
      </c>
      <c r="C345" s="8">
        <f t="shared" ref="C345" si="91">C344+1</f>
        <v>9</v>
      </c>
      <c r="D345" t="s">
        <v>138</v>
      </c>
      <c r="E345" t="s">
        <v>45</v>
      </c>
      <c r="G345" s="4">
        <f t="shared" si="88"/>
        <v>107</v>
      </c>
      <c r="J345" t="str">
        <f>J344</f>
        <v>Ms01</v>
      </c>
      <c r="K345" t="s">
        <v>1278</v>
      </c>
      <c r="Y345" s="32" t="str">
        <f t="shared" si="90"/>
        <v>000</v>
      </c>
      <c r="Z345" s="30" t="str">
        <f t="shared" si="83"/>
        <v>Av</v>
      </c>
      <c r="AA345" s="31">
        <f t="shared" si="84"/>
        <v>107</v>
      </c>
      <c r="AB345" s="29" t="str">
        <f t="shared" si="85"/>
        <v xml:space="preserve">0x17_Ms01ManualAllowance , DA_Av ,107 ,Av ,107 , Server ,vHunterAcc2 , Present_value  , No_Units ,0 , 100, 0, 100,Amount of manual water (quick couplers- , </v>
      </c>
      <c r="AF345" t="str">
        <f t="shared" si="86"/>
        <v/>
      </c>
    </row>
    <row r="346" spans="1:32" x14ac:dyDescent="0.25">
      <c r="A346" s="52" t="str">
        <f t="shared" si="87"/>
        <v>0x17</v>
      </c>
      <c r="B346" s="4">
        <v>10</v>
      </c>
      <c r="C346" s="8">
        <v>10</v>
      </c>
      <c r="D346" t="s">
        <v>131</v>
      </c>
      <c r="E346" t="s">
        <v>3</v>
      </c>
      <c r="G346" s="4">
        <f t="shared" si="88"/>
        <v>108</v>
      </c>
      <c r="J346" t="str">
        <f>"Ms"&amp;TEXT(VALUE(MID(J337,3,2))+1,"00")</f>
        <v>Ms02</v>
      </c>
      <c r="K346" s="13" t="s">
        <v>987</v>
      </c>
      <c r="Y346" s="32" t="str">
        <f t="shared" si="90"/>
        <v>000</v>
      </c>
      <c r="Z346" s="30" t="str">
        <f t="shared" si="83"/>
        <v>Av</v>
      </c>
      <c r="AA346" s="31">
        <f t="shared" si="84"/>
        <v>108</v>
      </c>
      <c r="AB346" s="29" t="str">
        <f t="shared" si="85"/>
        <v xml:space="preserve">0x17_Ms02PMV , DA_Av ,108 ,Av ,108 , Server ,vHunterAcc2 , Present_value  , No_Units ,0 , 100, 0, 100,Master valve number to assign to this M , </v>
      </c>
      <c r="AF346" t="str">
        <f t="shared" si="86"/>
        <v/>
      </c>
    </row>
    <row r="347" spans="1:32" x14ac:dyDescent="0.25">
      <c r="A347" s="52" t="str">
        <f t="shared" si="87"/>
        <v>0x17</v>
      </c>
      <c r="B347" s="4">
        <v>11</v>
      </c>
      <c r="C347" s="8">
        <v>11</v>
      </c>
      <c r="D347" t="s">
        <v>132</v>
      </c>
      <c r="E347" t="s">
        <v>3</v>
      </c>
      <c r="G347" s="4">
        <f t="shared" si="88"/>
        <v>109</v>
      </c>
      <c r="J347" t="str">
        <f t="shared" ref="J347:J354" si="92">J346</f>
        <v>Ms02</v>
      </c>
      <c r="K347" t="s">
        <v>989</v>
      </c>
      <c r="Y347" s="32" t="str">
        <f t="shared" si="90"/>
        <v>000</v>
      </c>
      <c r="Z347" s="30" t="str">
        <f t="shared" si="83"/>
        <v>Av</v>
      </c>
      <c r="AA347" s="31">
        <f t="shared" si="84"/>
        <v>109</v>
      </c>
      <c r="AB347" s="29" t="str">
        <f t="shared" si="85"/>
        <v xml:space="preserve">0x17_Ms02FlowSen , DA_Av ,109 ,Av ,109 , Server ,vHunterAcc2 , Present_value  , No_Units ,0 , 100, 0, 100,Flow sensor number to assign to this Ma , </v>
      </c>
      <c r="AF347" t="str">
        <f t="shared" si="86"/>
        <v/>
      </c>
    </row>
    <row r="348" spans="1:32" x14ac:dyDescent="0.25">
      <c r="A348" s="52" t="str">
        <f t="shared" si="87"/>
        <v>0x17</v>
      </c>
      <c r="B348" s="4">
        <v>12</v>
      </c>
      <c r="C348" s="8">
        <v>12</v>
      </c>
      <c r="D348" t="s">
        <v>133</v>
      </c>
      <c r="E348" t="s">
        <v>3</v>
      </c>
      <c r="G348" s="4">
        <f t="shared" si="88"/>
        <v>110</v>
      </c>
      <c r="J348" t="str">
        <f t="shared" si="92"/>
        <v>Ms02</v>
      </c>
      <c r="K348" t="s">
        <v>990</v>
      </c>
      <c r="Y348" s="32" t="str">
        <f t="shared" si="90"/>
        <v>000</v>
      </c>
      <c r="Z348" s="30" t="str">
        <f t="shared" si="83"/>
        <v>Av</v>
      </c>
      <c r="AA348" s="31">
        <f t="shared" si="84"/>
        <v>110</v>
      </c>
      <c r="AB348" s="29" t="str">
        <f t="shared" si="85"/>
        <v xml:space="preserve">0x17_Ms02MonitorEnable , DA_Av ,110 ,Av ,110 , Server ,vHunterAcc2 , Present_value  , No_Units ,0 , 100, 0, 100,Enable monitoring for this MainSafe.  R , </v>
      </c>
      <c r="AF348" t="str">
        <f t="shared" si="86"/>
        <v/>
      </c>
    </row>
    <row r="349" spans="1:32" x14ac:dyDescent="0.25">
      <c r="A349" s="52" t="str">
        <f t="shared" si="87"/>
        <v>0x17</v>
      </c>
      <c r="B349" s="4">
        <v>13</v>
      </c>
      <c r="C349" s="8">
        <v>13</v>
      </c>
      <c r="D349" t="s">
        <v>134</v>
      </c>
      <c r="E349" t="s">
        <v>44</v>
      </c>
      <c r="G349" s="4">
        <f t="shared" si="88"/>
        <v>111</v>
      </c>
      <c r="J349" t="str">
        <f t="shared" si="92"/>
        <v>Ms02</v>
      </c>
      <c r="K349" t="s">
        <v>1274</v>
      </c>
      <c r="Y349" s="32" t="str">
        <f t="shared" si="90"/>
        <v>000</v>
      </c>
      <c r="Z349" s="30" t="str">
        <f t="shared" si="83"/>
        <v>Av</v>
      </c>
      <c r="AA349" s="31">
        <f t="shared" si="84"/>
        <v>111</v>
      </c>
      <c r="AB349" s="29" t="str">
        <f t="shared" si="85"/>
        <v xml:space="preserve">0x17_Ms02MaxFlowLimit , DA_Av ,111 ,Av ,111 , Server ,vHunterAcc2 , Present_value  , No_Units ,0 , 100, 0, 100,Maximum flow limit for this MainSafe ti , </v>
      </c>
      <c r="AF349" t="str">
        <f t="shared" si="86"/>
        <v/>
      </c>
    </row>
    <row r="350" spans="1:32" x14ac:dyDescent="0.25">
      <c r="A350" s="52" t="str">
        <f t="shared" si="87"/>
        <v>0x17</v>
      </c>
      <c r="B350" s="4">
        <v>14</v>
      </c>
      <c r="C350" s="8">
        <v>14</v>
      </c>
      <c r="D350" t="s">
        <v>135</v>
      </c>
      <c r="E350" t="s">
        <v>44</v>
      </c>
      <c r="G350" s="4">
        <f t="shared" si="88"/>
        <v>112</v>
      </c>
      <c r="J350" t="str">
        <f t="shared" si="92"/>
        <v>Ms02</v>
      </c>
      <c r="K350" t="s">
        <v>1275</v>
      </c>
      <c r="Y350" s="32" t="str">
        <f t="shared" si="90"/>
        <v>000</v>
      </c>
      <c r="Z350" s="30" t="str">
        <f t="shared" si="83"/>
        <v>Av</v>
      </c>
      <c r="AA350" s="31">
        <f t="shared" si="84"/>
        <v>112</v>
      </c>
      <c r="AB350" s="29" t="str">
        <f t="shared" si="85"/>
        <v xml:space="preserve">0x17_Ms02UnschedFlowLimit , DA_Av ,112 ,Av ,112 , Server ,vHunterAcc2 , Present_value  , No_Units ,0 , 100, 0, 100,Unscheduled flow limit for this MainSaf , </v>
      </c>
      <c r="AF350" t="str">
        <f t="shared" si="86"/>
        <v/>
      </c>
    </row>
    <row r="351" spans="1:32" x14ac:dyDescent="0.25">
      <c r="A351" s="52" t="str">
        <f t="shared" si="87"/>
        <v>0x17</v>
      </c>
      <c r="B351" s="4">
        <v>15</v>
      </c>
      <c r="C351" s="8">
        <v>15</v>
      </c>
      <c r="D351" t="s">
        <v>136</v>
      </c>
      <c r="E351" t="s">
        <v>45</v>
      </c>
      <c r="G351" s="4">
        <f t="shared" si="88"/>
        <v>113</v>
      </c>
      <c r="J351" t="str">
        <f t="shared" si="92"/>
        <v>Ms02</v>
      </c>
      <c r="K351" t="s">
        <v>988</v>
      </c>
      <c r="Y351" s="32" t="str">
        <f t="shared" si="90"/>
        <v>000</v>
      </c>
      <c r="Z351" s="30" t="str">
        <f t="shared" si="83"/>
        <v>Av</v>
      </c>
      <c r="AA351" s="31">
        <f t="shared" si="84"/>
        <v>113</v>
      </c>
      <c r="AB351" s="29" t="str">
        <f t="shared" si="85"/>
        <v xml:space="preserve">0x17_Ms02AlarmSetDelay , DA_Av ,113 ,Av ,113 , Server ,vHunterAcc2 , Present_value  , No_Units ,0 , 100, 0, 100,Amount of time that the MainSafe must b , </v>
      </c>
      <c r="AF351" t="str">
        <f t="shared" si="86"/>
        <v/>
      </c>
    </row>
    <row r="352" spans="1:32" x14ac:dyDescent="0.25">
      <c r="A352" s="52" t="str">
        <f t="shared" si="87"/>
        <v>0x17</v>
      </c>
      <c r="B352" s="4">
        <v>16</v>
      </c>
      <c r="C352" s="8">
        <v>16</v>
      </c>
      <c r="D352" t="s">
        <v>202</v>
      </c>
      <c r="E352" t="s">
        <v>44</v>
      </c>
      <c r="G352" s="4">
        <f t="shared" si="88"/>
        <v>114</v>
      </c>
      <c r="J352" t="str">
        <f t="shared" si="92"/>
        <v>Ms02</v>
      </c>
      <c r="K352" t="s">
        <v>1276</v>
      </c>
      <c r="Y352" s="32" t="str">
        <f t="shared" si="90"/>
        <v>000</v>
      </c>
      <c r="Z352" s="30" t="str">
        <f t="shared" si="83"/>
        <v>Av</v>
      </c>
      <c r="AA352" s="31">
        <f t="shared" si="84"/>
        <v>114</v>
      </c>
      <c r="AB352" s="29" t="str">
        <f t="shared" si="85"/>
        <v xml:space="preserve">0x17_Ms02AlarmClearDelay , DA_Av ,114 ,Av ,114 , Server ,vHunterAcc2 , Present_value  , No_Units ,0 , 100, 0, 100,Time after a MainSafe alarm is detected , </v>
      </c>
      <c r="AF352" t="str">
        <f t="shared" si="86"/>
        <v/>
      </c>
    </row>
    <row r="353" spans="1:32" x14ac:dyDescent="0.25">
      <c r="A353" s="52" t="str">
        <f t="shared" si="87"/>
        <v>0x17</v>
      </c>
      <c r="B353" s="4">
        <v>17</v>
      </c>
      <c r="C353" s="8">
        <v>17</v>
      </c>
      <c r="D353" t="s">
        <v>137</v>
      </c>
      <c r="E353" t="s">
        <v>44</v>
      </c>
      <c r="G353" s="4">
        <f t="shared" si="88"/>
        <v>115</v>
      </c>
      <c r="J353" t="str">
        <f t="shared" si="92"/>
        <v>Ms02</v>
      </c>
      <c r="K353" t="s">
        <v>1277</v>
      </c>
      <c r="Y353" s="32" t="str">
        <f t="shared" si="90"/>
        <v>000</v>
      </c>
      <c r="Z353" s="30" t="str">
        <f t="shared" si="83"/>
        <v>Av</v>
      </c>
      <c r="AA353" s="31">
        <f t="shared" si="84"/>
        <v>115</v>
      </c>
      <c r="AB353" s="29" t="str">
        <f t="shared" si="85"/>
        <v xml:space="preserve">0x17_Ms02MonthlyBudget , DA_Av ,115 ,Av ,115 , Server ,vHunterAcc2 , Present_value  , No_Units ,0 , 100, 0, 100,Monthly water budget for this MainSafe  , </v>
      </c>
      <c r="AF353" t="str">
        <f t="shared" si="86"/>
        <v/>
      </c>
    </row>
    <row r="354" spans="1:32" x14ac:dyDescent="0.25">
      <c r="A354" s="52" t="str">
        <f t="shared" si="87"/>
        <v>0x17</v>
      </c>
      <c r="B354" s="4">
        <v>18</v>
      </c>
      <c r="C354" s="8">
        <v>18</v>
      </c>
      <c r="D354" t="s">
        <v>138</v>
      </c>
      <c r="E354" t="s">
        <v>45</v>
      </c>
      <c r="G354" s="4">
        <f t="shared" si="88"/>
        <v>116</v>
      </c>
      <c r="J354" t="str">
        <f t="shared" si="92"/>
        <v>Ms02</v>
      </c>
      <c r="K354" t="s">
        <v>1278</v>
      </c>
      <c r="Y354" s="32" t="str">
        <f t="shared" si="90"/>
        <v>000</v>
      </c>
      <c r="Z354" s="30" t="str">
        <f t="shared" si="83"/>
        <v>Av</v>
      </c>
      <c r="AA354" s="31">
        <f t="shared" si="84"/>
        <v>116</v>
      </c>
      <c r="AB354" s="29" t="str">
        <f t="shared" si="85"/>
        <v xml:space="preserve">0x17_Ms02ManualAllowance , DA_Av ,116 ,Av ,116 , Server ,vHunterAcc2 , Present_value  , No_Units ,0 , 100, 0, 100,Amount of manual water (quick couplers- , </v>
      </c>
      <c r="AF354" t="str">
        <f t="shared" si="86"/>
        <v/>
      </c>
    </row>
    <row r="355" spans="1:32" x14ac:dyDescent="0.25">
      <c r="A355" s="52" t="str">
        <f t="shared" si="87"/>
        <v>0x17</v>
      </c>
      <c r="B355" s="4">
        <v>19</v>
      </c>
      <c r="C355" s="8">
        <v>19</v>
      </c>
      <c r="D355" t="s">
        <v>131</v>
      </c>
      <c r="E355" t="s">
        <v>3</v>
      </c>
      <c r="G355" s="4">
        <f t="shared" si="88"/>
        <v>117</v>
      </c>
      <c r="J355" t="str">
        <f>"Ms"&amp;TEXT(VALUE(MID(J346,3,2))+1,"00")</f>
        <v>Ms03</v>
      </c>
      <c r="K355" s="13" t="s">
        <v>987</v>
      </c>
      <c r="Y355" s="32" t="str">
        <f t="shared" si="90"/>
        <v>000</v>
      </c>
      <c r="Z355" s="30" t="str">
        <f t="shared" si="83"/>
        <v>Av</v>
      </c>
      <c r="AA355" s="31">
        <f t="shared" si="84"/>
        <v>117</v>
      </c>
      <c r="AB355" s="29" t="str">
        <f t="shared" si="85"/>
        <v xml:space="preserve">0x17_Ms03PMV , DA_Av ,117 ,Av ,117 , Server ,vHunterAcc2 , Present_value  , No_Units ,0 , 100, 0, 100,Master valve number to assign to this M , </v>
      </c>
      <c r="AF355" t="str">
        <f t="shared" si="86"/>
        <v/>
      </c>
    </row>
    <row r="356" spans="1:32" x14ac:dyDescent="0.25">
      <c r="A356" s="52" t="str">
        <f t="shared" si="87"/>
        <v>0x17</v>
      </c>
      <c r="B356" s="4">
        <v>20</v>
      </c>
      <c r="C356" s="8">
        <v>20</v>
      </c>
      <c r="D356" t="s">
        <v>132</v>
      </c>
      <c r="E356" t="s">
        <v>3</v>
      </c>
      <c r="G356" s="4">
        <f t="shared" si="88"/>
        <v>118</v>
      </c>
      <c r="J356" t="str">
        <f t="shared" ref="J356:J363" si="93">J355</f>
        <v>Ms03</v>
      </c>
      <c r="K356" t="s">
        <v>989</v>
      </c>
      <c r="Y356" s="32" t="str">
        <f t="shared" si="90"/>
        <v>000</v>
      </c>
      <c r="Z356" s="30" t="str">
        <f t="shared" si="83"/>
        <v>Av</v>
      </c>
      <c r="AA356" s="31">
        <f t="shared" si="84"/>
        <v>118</v>
      </c>
      <c r="AB356" s="29" t="str">
        <f t="shared" si="85"/>
        <v xml:space="preserve">0x17_Ms03FlowSen , DA_Av ,118 ,Av ,118 , Server ,vHunterAcc2 , Present_value  , No_Units ,0 , 100, 0, 100,Flow sensor number to assign to this Ma , </v>
      </c>
      <c r="AF356" t="str">
        <f t="shared" si="86"/>
        <v/>
      </c>
    </row>
    <row r="357" spans="1:32" x14ac:dyDescent="0.25">
      <c r="A357" s="52" t="str">
        <f t="shared" si="87"/>
        <v>0x17</v>
      </c>
      <c r="B357" s="4">
        <v>21</v>
      </c>
      <c r="C357" s="8">
        <v>21</v>
      </c>
      <c r="D357" t="s">
        <v>133</v>
      </c>
      <c r="E357" t="s">
        <v>3</v>
      </c>
      <c r="G357" s="4">
        <f t="shared" si="88"/>
        <v>119</v>
      </c>
      <c r="J357" t="str">
        <f t="shared" si="93"/>
        <v>Ms03</v>
      </c>
      <c r="K357" t="s">
        <v>990</v>
      </c>
      <c r="Y357" s="32" t="str">
        <f t="shared" si="90"/>
        <v>000</v>
      </c>
      <c r="Z357" s="30" t="str">
        <f t="shared" si="83"/>
        <v>Av</v>
      </c>
      <c r="AA357" s="31">
        <f t="shared" si="84"/>
        <v>119</v>
      </c>
      <c r="AB357" s="29" t="str">
        <f t="shared" si="85"/>
        <v xml:space="preserve">0x17_Ms03MonitorEnable , DA_Av ,119 ,Av ,119 , Server ,vHunterAcc2 , Present_value  , No_Units ,0 , 100, 0, 100,Enable monitoring for this MainSafe.  R , </v>
      </c>
      <c r="AF357" t="str">
        <f t="shared" si="86"/>
        <v/>
      </c>
    </row>
    <row r="358" spans="1:32" x14ac:dyDescent="0.25">
      <c r="A358" s="52" t="str">
        <f t="shared" si="87"/>
        <v>0x17</v>
      </c>
      <c r="B358" s="4">
        <v>22</v>
      </c>
      <c r="C358" s="8">
        <v>22</v>
      </c>
      <c r="D358" t="s">
        <v>134</v>
      </c>
      <c r="E358" t="s">
        <v>44</v>
      </c>
      <c r="G358" s="4">
        <f t="shared" si="88"/>
        <v>120</v>
      </c>
      <c r="J358" t="str">
        <f t="shared" si="93"/>
        <v>Ms03</v>
      </c>
      <c r="K358" t="s">
        <v>1274</v>
      </c>
      <c r="Y358" s="32" t="str">
        <f t="shared" si="90"/>
        <v>000</v>
      </c>
      <c r="Z358" s="30" t="str">
        <f t="shared" si="83"/>
        <v>Av</v>
      </c>
      <c r="AA358" s="31">
        <f t="shared" si="84"/>
        <v>120</v>
      </c>
      <c r="AB358" s="29" t="str">
        <f t="shared" si="85"/>
        <v xml:space="preserve">0x17_Ms03MaxFlowLimit , DA_Av ,120 ,Av ,120 , Server ,vHunterAcc2 , Present_value  , No_Units ,0 , 100, 0, 100,Maximum flow limit for this MainSafe ti , </v>
      </c>
      <c r="AF358" t="str">
        <f t="shared" si="86"/>
        <v/>
      </c>
    </row>
    <row r="359" spans="1:32" x14ac:dyDescent="0.25">
      <c r="A359" s="52" t="str">
        <f t="shared" si="87"/>
        <v>0x17</v>
      </c>
      <c r="B359" s="4">
        <v>23</v>
      </c>
      <c r="C359" s="8">
        <v>23</v>
      </c>
      <c r="D359" t="s">
        <v>135</v>
      </c>
      <c r="E359" t="s">
        <v>44</v>
      </c>
      <c r="G359" s="4">
        <f t="shared" si="88"/>
        <v>121</v>
      </c>
      <c r="J359" t="str">
        <f t="shared" si="93"/>
        <v>Ms03</v>
      </c>
      <c r="K359" t="s">
        <v>1275</v>
      </c>
      <c r="Y359" s="32" t="str">
        <f t="shared" si="90"/>
        <v>000</v>
      </c>
      <c r="Z359" s="30" t="str">
        <f t="shared" si="83"/>
        <v>Av</v>
      </c>
      <c r="AA359" s="31">
        <f t="shared" si="84"/>
        <v>121</v>
      </c>
      <c r="AB359" s="29" t="str">
        <f t="shared" si="85"/>
        <v xml:space="preserve">0x17_Ms03UnschedFlowLimit , DA_Av ,121 ,Av ,121 , Server ,vHunterAcc2 , Present_value  , No_Units ,0 , 100, 0, 100,Unscheduled flow limit for this MainSaf , </v>
      </c>
      <c r="AF359" t="str">
        <f t="shared" si="86"/>
        <v/>
      </c>
    </row>
    <row r="360" spans="1:32" x14ac:dyDescent="0.25">
      <c r="A360" s="52" t="str">
        <f t="shared" si="87"/>
        <v>0x17</v>
      </c>
      <c r="B360" s="4">
        <v>24</v>
      </c>
      <c r="C360" s="8">
        <v>24</v>
      </c>
      <c r="D360" t="s">
        <v>136</v>
      </c>
      <c r="E360" t="s">
        <v>45</v>
      </c>
      <c r="G360" s="4">
        <f t="shared" si="88"/>
        <v>122</v>
      </c>
      <c r="J360" t="str">
        <f t="shared" si="93"/>
        <v>Ms03</v>
      </c>
      <c r="K360" t="s">
        <v>988</v>
      </c>
      <c r="Y360" s="32" t="str">
        <f t="shared" si="90"/>
        <v>000</v>
      </c>
      <c r="Z360" s="30" t="str">
        <f t="shared" si="83"/>
        <v>Av</v>
      </c>
      <c r="AA360" s="31">
        <f t="shared" si="84"/>
        <v>122</v>
      </c>
      <c r="AB360" s="29" t="str">
        <f t="shared" si="85"/>
        <v xml:space="preserve">0x17_Ms03AlarmSetDelay , DA_Av ,122 ,Av ,122 , Server ,vHunterAcc2 , Present_value  , No_Units ,0 , 100, 0, 100,Amount of time that the MainSafe must b , </v>
      </c>
      <c r="AF360" t="str">
        <f t="shared" si="86"/>
        <v/>
      </c>
    </row>
    <row r="361" spans="1:32" x14ac:dyDescent="0.25">
      <c r="A361" s="52" t="str">
        <f t="shared" si="87"/>
        <v>0x17</v>
      </c>
      <c r="B361" s="4">
        <v>25</v>
      </c>
      <c r="C361" s="8">
        <v>25</v>
      </c>
      <c r="D361" t="s">
        <v>202</v>
      </c>
      <c r="E361" t="s">
        <v>44</v>
      </c>
      <c r="G361" s="4">
        <f t="shared" si="88"/>
        <v>123</v>
      </c>
      <c r="J361" t="str">
        <f t="shared" si="93"/>
        <v>Ms03</v>
      </c>
      <c r="K361" t="s">
        <v>1276</v>
      </c>
      <c r="Y361" s="32" t="str">
        <f t="shared" si="90"/>
        <v>000</v>
      </c>
      <c r="Z361" s="30" t="str">
        <f t="shared" si="83"/>
        <v>Av</v>
      </c>
      <c r="AA361" s="31">
        <f t="shared" si="84"/>
        <v>123</v>
      </c>
      <c r="AB361" s="29" t="str">
        <f t="shared" si="85"/>
        <v xml:space="preserve">0x17_Ms03AlarmClearDelay , DA_Av ,123 ,Av ,123 , Server ,vHunterAcc2 , Present_value  , No_Units ,0 , 100, 0, 100,Time after a MainSafe alarm is detected , </v>
      </c>
      <c r="AF361" t="str">
        <f t="shared" si="86"/>
        <v/>
      </c>
    </row>
    <row r="362" spans="1:32" x14ac:dyDescent="0.25">
      <c r="A362" s="52" t="str">
        <f t="shared" si="87"/>
        <v>0x17</v>
      </c>
      <c r="B362" s="4">
        <v>26</v>
      </c>
      <c r="C362" s="8">
        <v>26</v>
      </c>
      <c r="D362" t="s">
        <v>137</v>
      </c>
      <c r="E362" t="s">
        <v>44</v>
      </c>
      <c r="G362" s="4">
        <f t="shared" si="88"/>
        <v>124</v>
      </c>
      <c r="J362" t="str">
        <f t="shared" si="93"/>
        <v>Ms03</v>
      </c>
      <c r="K362" t="s">
        <v>1277</v>
      </c>
      <c r="Y362" s="32" t="str">
        <f t="shared" si="90"/>
        <v>000</v>
      </c>
      <c r="Z362" s="30" t="str">
        <f t="shared" si="83"/>
        <v>Av</v>
      </c>
      <c r="AA362" s="31">
        <f t="shared" si="84"/>
        <v>124</v>
      </c>
      <c r="AB362" s="29" t="str">
        <f t="shared" si="85"/>
        <v xml:space="preserve">0x17_Ms03MonthlyBudget , DA_Av ,124 ,Av ,124 , Server ,vHunterAcc2 , Present_value  , No_Units ,0 , 100, 0, 100,Monthly water budget for this MainSafe  , </v>
      </c>
      <c r="AF362" t="str">
        <f t="shared" si="86"/>
        <v/>
      </c>
    </row>
    <row r="363" spans="1:32" x14ac:dyDescent="0.25">
      <c r="A363" s="52" t="str">
        <f t="shared" si="87"/>
        <v>0x17</v>
      </c>
      <c r="B363" s="4">
        <v>27</v>
      </c>
      <c r="C363" s="8">
        <v>27</v>
      </c>
      <c r="D363" t="s">
        <v>138</v>
      </c>
      <c r="E363" t="s">
        <v>45</v>
      </c>
      <c r="G363" s="4">
        <f t="shared" si="88"/>
        <v>125</v>
      </c>
      <c r="J363" t="str">
        <f t="shared" si="93"/>
        <v>Ms03</v>
      </c>
      <c r="K363" t="s">
        <v>1278</v>
      </c>
      <c r="Y363" s="32" t="str">
        <f t="shared" si="90"/>
        <v>000</v>
      </c>
      <c r="Z363" s="30" t="str">
        <f t="shared" si="83"/>
        <v>Av</v>
      </c>
      <c r="AA363" s="31">
        <f t="shared" si="84"/>
        <v>125</v>
      </c>
      <c r="AB363" s="29" t="str">
        <f t="shared" si="85"/>
        <v xml:space="preserve">0x17_Ms03ManualAllowance , DA_Av ,125 ,Av ,125 , Server ,vHunterAcc2 , Present_value  , No_Units ,0 , 100, 0, 100,Amount of manual water (quick couplers- , </v>
      </c>
      <c r="AF363" t="str">
        <f t="shared" si="86"/>
        <v/>
      </c>
    </row>
    <row r="364" spans="1:32" x14ac:dyDescent="0.25">
      <c r="A364" s="52" t="str">
        <f t="shared" si="87"/>
        <v>0x17</v>
      </c>
      <c r="B364" s="4">
        <v>28</v>
      </c>
      <c r="C364" s="8">
        <v>28</v>
      </c>
      <c r="D364" t="s">
        <v>131</v>
      </c>
      <c r="E364" t="s">
        <v>3</v>
      </c>
      <c r="G364" s="4">
        <f t="shared" si="88"/>
        <v>126</v>
      </c>
      <c r="J364" t="str">
        <f>"Ms"&amp;TEXT(VALUE(MID(J355,3,2))+1,"00")</f>
        <v>Ms04</v>
      </c>
      <c r="K364" s="13" t="s">
        <v>987</v>
      </c>
      <c r="Y364" s="32" t="str">
        <f t="shared" si="90"/>
        <v>000</v>
      </c>
      <c r="Z364" s="30" t="str">
        <f t="shared" si="83"/>
        <v>Av</v>
      </c>
      <c r="AA364" s="31">
        <f t="shared" si="84"/>
        <v>126</v>
      </c>
      <c r="AB364" s="29" t="str">
        <f t="shared" si="85"/>
        <v xml:space="preserve">0x17_Ms04PMV , DA_Av ,126 ,Av ,126 , Server ,vHunterAcc2 , Present_value  , No_Units ,0 , 100, 0, 100,Master valve number to assign to this M , </v>
      </c>
      <c r="AF364" t="str">
        <f t="shared" si="86"/>
        <v/>
      </c>
    </row>
    <row r="365" spans="1:32" x14ac:dyDescent="0.25">
      <c r="A365" s="52" t="str">
        <f t="shared" si="87"/>
        <v>0x17</v>
      </c>
      <c r="B365" s="4">
        <v>29</v>
      </c>
      <c r="C365" s="8">
        <v>29</v>
      </c>
      <c r="D365" t="s">
        <v>132</v>
      </c>
      <c r="E365" t="s">
        <v>3</v>
      </c>
      <c r="G365" s="4">
        <f t="shared" si="88"/>
        <v>127</v>
      </c>
      <c r="J365" t="str">
        <f t="shared" ref="J365:J372" si="94">J364</f>
        <v>Ms04</v>
      </c>
      <c r="K365" t="s">
        <v>989</v>
      </c>
      <c r="Y365" s="32" t="str">
        <f t="shared" si="90"/>
        <v>000</v>
      </c>
      <c r="Z365" s="30" t="str">
        <f t="shared" si="83"/>
        <v>Av</v>
      </c>
      <c r="AA365" s="31">
        <f t="shared" si="84"/>
        <v>127</v>
      </c>
      <c r="AB365" s="29" t="str">
        <f t="shared" si="85"/>
        <v xml:space="preserve">0x17_Ms04FlowSen , DA_Av ,127 ,Av ,127 , Server ,vHunterAcc2 , Present_value  , No_Units ,0 , 100, 0, 100,Flow sensor number to assign to this Ma , </v>
      </c>
      <c r="AF365" t="str">
        <f t="shared" si="86"/>
        <v/>
      </c>
    </row>
    <row r="366" spans="1:32" x14ac:dyDescent="0.25">
      <c r="A366" s="52" t="str">
        <f t="shared" si="87"/>
        <v>0x17</v>
      </c>
      <c r="B366" s="4">
        <v>30</v>
      </c>
      <c r="C366" s="8">
        <v>30</v>
      </c>
      <c r="D366" t="s">
        <v>133</v>
      </c>
      <c r="E366" t="s">
        <v>3</v>
      </c>
      <c r="G366" s="4">
        <f t="shared" si="88"/>
        <v>128</v>
      </c>
      <c r="J366" t="str">
        <f t="shared" si="94"/>
        <v>Ms04</v>
      </c>
      <c r="K366" t="s">
        <v>990</v>
      </c>
      <c r="Y366" s="32" t="str">
        <f t="shared" si="90"/>
        <v>000</v>
      </c>
      <c r="Z366" s="30" t="str">
        <f t="shared" si="83"/>
        <v>Av</v>
      </c>
      <c r="AA366" s="31">
        <f t="shared" si="84"/>
        <v>128</v>
      </c>
      <c r="AB366" s="29" t="str">
        <f t="shared" si="85"/>
        <v xml:space="preserve">0x17_Ms04MonitorEnable , DA_Av ,128 ,Av ,128 , Server ,vHunterAcc2 , Present_value  , No_Units ,0 , 100, 0, 100,Enable monitoring for this MainSafe.  R , </v>
      </c>
      <c r="AF366" t="str">
        <f t="shared" si="86"/>
        <v/>
      </c>
    </row>
    <row r="367" spans="1:32" x14ac:dyDescent="0.25">
      <c r="A367" s="52" t="str">
        <f t="shared" si="87"/>
        <v>0x17</v>
      </c>
      <c r="B367" s="4">
        <v>31</v>
      </c>
      <c r="C367" s="8">
        <v>31</v>
      </c>
      <c r="D367" t="s">
        <v>134</v>
      </c>
      <c r="E367" t="s">
        <v>44</v>
      </c>
      <c r="G367" s="4">
        <f t="shared" si="88"/>
        <v>129</v>
      </c>
      <c r="J367" t="str">
        <f t="shared" si="94"/>
        <v>Ms04</v>
      </c>
      <c r="K367" t="s">
        <v>1274</v>
      </c>
      <c r="Y367" s="32" t="str">
        <f t="shared" si="90"/>
        <v>000</v>
      </c>
      <c r="Z367" s="30" t="str">
        <f t="shared" si="83"/>
        <v>Av</v>
      </c>
      <c r="AA367" s="31">
        <f t="shared" si="84"/>
        <v>129</v>
      </c>
      <c r="AB367" s="29" t="str">
        <f t="shared" si="85"/>
        <v xml:space="preserve">0x17_Ms04MaxFlowLimit , DA_Av ,129 ,Av ,129 , Server ,vHunterAcc2 , Present_value  , No_Units ,0 , 100, 0, 100,Maximum flow limit for this MainSafe ti , </v>
      </c>
      <c r="AF367" t="str">
        <f t="shared" si="86"/>
        <v/>
      </c>
    </row>
    <row r="368" spans="1:32" x14ac:dyDescent="0.25">
      <c r="A368" s="52" t="str">
        <f t="shared" si="87"/>
        <v>0x17</v>
      </c>
      <c r="B368" s="4">
        <v>32</v>
      </c>
      <c r="C368" s="8">
        <v>32</v>
      </c>
      <c r="D368" t="s">
        <v>135</v>
      </c>
      <c r="E368" t="s">
        <v>44</v>
      </c>
      <c r="G368" s="4">
        <f t="shared" si="88"/>
        <v>130</v>
      </c>
      <c r="J368" t="str">
        <f t="shared" si="94"/>
        <v>Ms04</v>
      </c>
      <c r="K368" t="s">
        <v>1275</v>
      </c>
      <c r="Y368" s="32" t="str">
        <f t="shared" si="90"/>
        <v>000</v>
      </c>
      <c r="Z368" s="30" t="str">
        <f t="shared" si="83"/>
        <v>Av</v>
      </c>
      <c r="AA368" s="31">
        <f t="shared" si="84"/>
        <v>130</v>
      </c>
      <c r="AB368" s="29" t="str">
        <f t="shared" si="85"/>
        <v xml:space="preserve">0x17_Ms04UnschedFlowLimit , DA_Av ,130 ,Av ,130 , Server ,vHunterAcc2 , Present_value  , No_Units ,0 , 100, 0, 100,Unscheduled flow limit for this MainSaf , </v>
      </c>
      <c r="AF368" t="str">
        <f t="shared" si="86"/>
        <v/>
      </c>
    </row>
    <row r="369" spans="1:32" x14ac:dyDescent="0.25">
      <c r="A369" s="52" t="str">
        <f t="shared" si="87"/>
        <v>0x17</v>
      </c>
      <c r="B369" s="4">
        <v>33</v>
      </c>
      <c r="C369" s="8">
        <v>33</v>
      </c>
      <c r="D369" t="s">
        <v>136</v>
      </c>
      <c r="E369" t="s">
        <v>45</v>
      </c>
      <c r="G369" s="4">
        <f t="shared" si="88"/>
        <v>131</v>
      </c>
      <c r="J369" t="str">
        <f t="shared" si="94"/>
        <v>Ms04</v>
      </c>
      <c r="K369" t="s">
        <v>988</v>
      </c>
      <c r="Y369" s="32" t="str">
        <f t="shared" si="90"/>
        <v>000</v>
      </c>
      <c r="Z369" s="30" t="str">
        <f t="shared" si="83"/>
        <v>Av</v>
      </c>
      <c r="AA369" s="31">
        <f t="shared" si="84"/>
        <v>131</v>
      </c>
      <c r="AB369" s="29" t="str">
        <f t="shared" si="85"/>
        <v xml:space="preserve">0x17_Ms04AlarmSetDelay , DA_Av ,131 ,Av ,131 , Server ,vHunterAcc2 , Present_value  , No_Units ,0 , 100, 0, 100,Amount of time that the MainSafe must b , </v>
      </c>
      <c r="AF369" t="str">
        <f t="shared" si="86"/>
        <v/>
      </c>
    </row>
    <row r="370" spans="1:32" x14ac:dyDescent="0.25">
      <c r="A370" s="52" t="str">
        <f t="shared" si="87"/>
        <v>0x17</v>
      </c>
      <c r="B370" s="4">
        <v>34</v>
      </c>
      <c r="C370" s="8">
        <v>34</v>
      </c>
      <c r="D370" t="s">
        <v>202</v>
      </c>
      <c r="E370" t="s">
        <v>44</v>
      </c>
      <c r="G370" s="4">
        <f t="shared" si="88"/>
        <v>132</v>
      </c>
      <c r="J370" t="str">
        <f t="shared" si="94"/>
        <v>Ms04</v>
      </c>
      <c r="K370" t="s">
        <v>1276</v>
      </c>
      <c r="Y370" s="32" t="str">
        <f t="shared" si="90"/>
        <v>000</v>
      </c>
      <c r="Z370" s="30" t="str">
        <f t="shared" si="83"/>
        <v>Av</v>
      </c>
      <c r="AA370" s="31">
        <f t="shared" si="84"/>
        <v>132</v>
      </c>
      <c r="AB370" s="29" t="str">
        <f t="shared" si="85"/>
        <v xml:space="preserve">0x17_Ms04AlarmClearDelay , DA_Av ,132 ,Av ,132 , Server ,vHunterAcc2 , Present_value  , No_Units ,0 , 100, 0, 100,Time after a MainSafe alarm is detected , </v>
      </c>
      <c r="AF370" t="str">
        <f t="shared" si="86"/>
        <v/>
      </c>
    </row>
    <row r="371" spans="1:32" x14ac:dyDescent="0.25">
      <c r="A371" s="52" t="str">
        <f t="shared" si="87"/>
        <v>0x17</v>
      </c>
      <c r="B371" s="4">
        <v>35</v>
      </c>
      <c r="C371" s="8">
        <v>35</v>
      </c>
      <c r="D371" t="s">
        <v>137</v>
      </c>
      <c r="E371" t="s">
        <v>44</v>
      </c>
      <c r="G371" s="4">
        <f t="shared" si="88"/>
        <v>133</v>
      </c>
      <c r="J371" t="str">
        <f t="shared" si="94"/>
        <v>Ms04</v>
      </c>
      <c r="K371" t="s">
        <v>1277</v>
      </c>
      <c r="Y371" s="32" t="str">
        <f t="shared" si="90"/>
        <v>000</v>
      </c>
      <c r="Z371" s="30" t="str">
        <f t="shared" si="83"/>
        <v>Av</v>
      </c>
      <c r="AA371" s="31">
        <f t="shared" si="84"/>
        <v>133</v>
      </c>
      <c r="AB371" s="29" t="str">
        <f t="shared" si="85"/>
        <v xml:space="preserve">0x17_Ms04MonthlyBudget , DA_Av ,133 ,Av ,133 , Server ,vHunterAcc2 , Present_value  , No_Units ,0 , 100, 0, 100,Monthly water budget for this MainSafe  , </v>
      </c>
      <c r="AF371" t="str">
        <f t="shared" si="86"/>
        <v/>
      </c>
    </row>
    <row r="372" spans="1:32" x14ac:dyDescent="0.25">
      <c r="A372" s="52" t="str">
        <f t="shared" si="87"/>
        <v>0x17</v>
      </c>
      <c r="B372" s="4">
        <v>36</v>
      </c>
      <c r="C372" s="8">
        <v>36</v>
      </c>
      <c r="D372" t="s">
        <v>138</v>
      </c>
      <c r="E372" t="s">
        <v>45</v>
      </c>
      <c r="G372" s="4">
        <f t="shared" si="88"/>
        <v>134</v>
      </c>
      <c r="J372" t="str">
        <f t="shared" si="94"/>
        <v>Ms04</v>
      </c>
      <c r="K372" t="s">
        <v>1278</v>
      </c>
      <c r="Y372" s="32" t="str">
        <f t="shared" si="90"/>
        <v>000</v>
      </c>
      <c r="Z372" s="30" t="str">
        <f t="shared" si="83"/>
        <v>Av</v>
      </c>
      <c r="AA372" s="31">
        <f t="shared" si="84"/>
        <v>134</v>
      </c>
      <c r="AB372" s="29" t="str">
        <f t="shared" si="85"/>
        <v xml:space="preserve">0x17_Ms04ManualAllowance , DA_Av ,134 ,Av ,134 , Server ,vHunterAcc2 , Present_value  , No_Units ,0 , 100, 0, 100,Amount of manual water (quick couplers- , </v>
      </c>
      <c r="AF372" t="str">
        <f t="shared" si="86"/>
        <v/>
      </c>
    </row>
    <row r="373" spans="1:32" x14ac:dyDescent="0.25">
      <c r="A373" s="52" t="str">
        <f t="shared" si="87"/>
        <v>0x17</v>
      </c>
      <c r="B373" s="4">
        <v>37</v>
      </c>
      <c r="C373" s="8">
        <v>37</v>
      </c>
      <c r="D373" t="s">
        <v>131</v>
      </c>
      <c r="E373" t="s">
        <v>3</v>
      </c>
      <c r="G373" s="4">
        <f t="shared" si="88"/>
        <v>135</v>
      </c>
      <c r="J373" t="str">
        <f>"Ms"&amp;TEXT(VALUE(MID(J364,3,2))+1,"00")</f>
        <v>Ms05</v>
      </c>
      <c r="K373" s="13" t="s">
        <v>987</v>
      </c>
      <c r="Y373" s="32" t="str">
        <f t="shared" si="90"/>
        <v>000</v>
      </c>
      <c r="Z373" s="30" t="str">
        <f t="shared" si="83"/>
        <v>Av</v>
      </c>
      <c r="AA373" s="31">
        <f t="shared" si="84"/>
        <v>135</v>
      </c>
      <c r="AB373" s="29" t="str">
        <f t="shared" si="85"/>
        <v xml:space="preserve">0x17_Ms05PMV , DA_Av ,135 ,Av ,135 , Server ,vHunterAcc2 , Present_value  , No_Units ,0 , 100, 0, 100,Master valve number to assign to this M , </v>
      </c>
      <c r="AF373" t="str">
        <f t="shared" si="86"/>
        <v/>
      </c>
    </row>
    <row r="374" spans="1:32" x14ac:dyDescent="0.25">
      <c r="A374" s="52" t="str">
        <f t="shared" si="87"/>
        <v>0x17</v>
      </c>
      <c r="B374" s="4">
        <v>38</v>
      </c>
      <c r="C374" s="8">
        <v>38</v>
      </c>
      <c r="D374" t="s">
        <v>132</v>
      </c>
      <c r="E374" t="s">
        <v>3</v>
      </c>
      <c r="G374" s="4">
        <f t="shared" si="88"/>
        <v>136</v>
      </c>
      <c r="J374" t="str">
        <f t="shared" ref="J374:J381" si="95">J373</f>
        <v>Ms05</v>
      </c>
      <c r="K374" t="s">
        <v>989</v>
      </c>
      <c r="Y374" s="32" t="str">
        <f t="shared" si="90"/>
        <v>000</v>
      </c>
      <c r="Z374" s="30" t="str">
        <f t="shared" si="83"/>
        <v>Av</v>
      </c>
      <c r="AA374" s="31">
        <f t="shared" si="84"/>
        <v>136</v>
      </c>
      <c r="AB374" s="29" t="str">
        <f t="shared" si="85"/>
        <v xml:space="preserve">0x17_Ms05FlowSen , DA_Av ,136 ,Av ,136 , Server ,vHunterAcc2 , Present_value  , No_Units ,0 , 100, 0, 100,Flow sensor number to assign to this Ma , </v>
      </c>
      <c r="AF374" t="str">
        <f t="shared" si="86"/>
        <v/>
      </c>
    </row>
    <row r="375" spans="1:32" x14ac:dyDescent="0.25">
      <c r="A375" s="52" t="str">
        <f t="shared" si="87"/>
        <v>0x17</v>
      </c>
      <c r="B375" s="4">
        <v>39</v>
      </c>
      <c r="C375" s="8">
        <v>39</v>
      </c>
      <c r="D375" t="s">
        <v>133</v>
      </c>
      <c r="E375" t="s">
        <v>3</v>
      </c>
      <c r="G375" s="4">
        <f t="shared" si="88"/>
        <v>137</v>
      </c>
      <c r="J375" t="str">
        <f t="shared" si="95"/>
        <v>Ms05</v>
      </c>
      <c r="K375" t="s">
        <v>990</v>
      </c>
      <c r="Y375" s="32" t="str">
        <f t="shared" si="90"/>
        <v>000</v>
      </c>
      <c r="Z375" s="30" t="str">
        <f t="shared" si="83"/>
        <v>Av</v>
      </c>
      <c r="AA375" s="31">
        <f t="shared" si="84"/>
        <v>137</v>
      </c>
      <c r="AB375" s="29" t="str">
        <f t="shared" si="85"/>
        <v xml:space="preserve">0x17_Ms05MonitorEnable , DA_Av ,137 ,Av ,137 , Server ,vHunterAcc2 , Present_value  , No_Units ,0 , 100, 0, 100,Enable monitoring for this MainSafe.  R , </v>
      </c>
      <c r="AF375" t="str">
        <f t="shared" si="86"/>
        <v/>
      </c>
    </row>
    <row r="376" spans="1:32" x14ac:dyDescent="0.25">
      <c r="A376" s="52" t="str">
        <f t="shared" si="87"/>
        <v>0x17</v>
      </c>
      <c r="B376" s="4">
        <v>40</v>
      </c>
      <c r="C376" s="8">
        <v>40</v>
      </c>
      <c r="D376" t="s">
        <v>134</v>
      </c>
      <c r="E376" t="s">
        <v>44</v>
      </c>
      <c r="G376" s="4">
        <f t="shared" si="88"/>
        <v>138</v>
      </c>
      <c r="J376" t="str">
        <f t="shared" si="95"/>
        <v>Ms05</v>
      </c>
      <c r="K376" t="s">
        <v>1274</v>
      </c>
      <c r="Y376" s="32" t="str">
        <f t="shared" si="90"/>
        <v>000</v>
      </c>
      <c r="Z376" s="30" t="str">
        <f t="shared" si="83"/>
        <v>Av</v>
      </c>
      <c r="AA376" s="31">
        <f t="shared" si="84"/>
        <v>138</v>
      </c>
      <c r="AB376" s="29" t="str">
        <f t="shared" si="85"/>
        <v xml:space="preserve">0x17_Ms05MaxFlowLimit , DA_Av ,138 ,Av ,138 , Server ,vHunterAcc2 , Present_value  , No_Units ,0 , 100, 0, 100,Maximum flow limit for this MainSafe ti , </v>
      </c>
      <c r="AF376" t="str">
        <f t="shared" si="86"/>
        <v/>
      </c>
    </row>
    <row r="377" spans="1:32" x14ac:dyDescent="0.25">
      <c r="A377" s="52" t="str">
        <f t="shared" si="87"/>
        <v>0x17</v>
      </c>
      <c r="B377" s="4">
        <v>41</v>
      </c>
      <c r="C377" s="8">
        <v>41</v>
      </c>
      <c r="D377" t="s">
        <v>135</v>
      </c>
      <c r="E377" t="s">
        <v>44</v>
      </c>
      <c r="G377" s="4">
        <f t="shared" si="88"/>
        <v>139</v>
      </c>
      <c r="J377" t="str">
        <f t="shared" si="95"/>
        <v>Ms05</v>
      </c>
      <c r="K377" t="s">
        <v>1275</v>
      </c>
      <c r="Y377" s="32" t="str">
        <f t="shared" si="90"/>
        <v>000</v>
      </c>
      <c r="Z377" s="30" t="str">
        <f t="shared" si="83"/>
        <v>Av</v>
      </c>
      <c r="AA377" s="31">
        <f t="shared" si="84"/>
        <v>139</v>
      </c>
      <c r="AB377" s="29" t="str">
        <f t="shared" si="85"/>
        <v xml:space="preserve">0x17_Ms05UnschedFlowLimit , DA_Av ,139 ,Av ,139 , Server ,vHunterAcc2 , Present_value  , No_Units ,0 , 100, 0, 100,Unscheduled flow limit for this MainSaf , </v>
      </c>
      <c r="AF377" t="str">
        <f t="shared" si="86"/>
        <v/>
      </c>
    </row>
    <row r="378" spans="1:32" x14ac:dyDescent="0.25">
      <c r="A378" s="52" t="str">
        <f t="shared" si="87"/>
        <v>0x17</v>
      </c>
      <c r="B378" s="4">
        <v>42</v>
      </c>
      <c r="C378" s="8">
        <v>42</v>
      </c>
      <c r="D378" t="s">
        <v>136</v>
      </c>
      <c r="E378" t="s">
        <v>45</v>
      </c>
      <c r="G378" s="4">
        <f t="shared" si="88"/>
        <v>140</v>
      </c>
      <c r="J378" t="str">
        <f t="shared" si="95"/>
        <v>Ms05</v>
      </c>
      <c r="K378" t="s">
        <v>988</v>
      </c>
      <c r="Y378" s="32" t="str">
        <f t="shared" si="90"/>
        <v>000</v>
      </c>
      <c r="Z378" s="30" t="str">
        <f t="shared" si="83"/>
        <v>Av</v>
      </c>
      <c r="AA378" s="31">
        <f t="shared" si="84"/>
        <v>140</v>
      </c>
      <c r="AB378" s="29" t="str">
        <f t="shared" si="85"/>
        <v xml:space="preserve">0x17_Ms05AlarmSetDelay , DA_Av ,140 ,Av ,140 , Server ,vHunterAcc2 , Present_value  , No_Units ,0 , 100, 0, 100,Amount of time that the MainSafe must b , </v>
      </c>
      <c r="AF378" t="str">
        <f t="shared" si="86"/>
        <v/>
      </c>
    </row>
    <row r="379" spans="1:32" x14ac:dyDescent="0.25">
      <c r="A379" s="52" t="str">
        <f t="shared" si="87"/>
        <v>0x17</v>
      </c>
      <c r="B379" s="4">
        <v>43</v>
      </c>
      <c r="C379" s="8">
        <v>43</v>
      </c>
      <c r="D379" t="s">
        <v>202</v>
      </c>
      <c r="E379" t="s">
        <v>44</v>
      </c>
      <c r="G379" s="4">
        <f t="shared" si="88"/>
        <v>141</v>
      </c>
      <c r="J379" t="str">
        <f t="shared" si="95"/>
        <v>Ms05</v>
      </c>
      <c r="K379" t="s">
        <v>1276</v>
      </c>
      <c r="Y379" s="32" t="str">
        <f t="shared" si="90"/>
        <v>000</v>
      </c>
      <c r="Z379" s="30" t="str">
        <f t="shared" si="83"/>
        <v>Av</v>
      </c>
      <c r="AA379" s="31">
        <f t="shared" si="84"/>
        <v>141</v>
      </c>
      <c r="AB379" s="29" t="str">
        <f t="shared" si="85"/>
        <v xml:space="preserve">0x17_Ms05AlarmClearDelay , DA_Av ,141 ,Av ,141 , Server ,vHunterAcc2 , Present_value  , No_Units ,0 , 100, 0, 100,Time after a MainSafe alarm is detected , </v>
      </c>
      <c r="AF379" t="str">
        <f t="shared" si="86"/>
        <v/>
      </c>
    </row>
    <row r="380" spans="1:32" x14ac:dyDescent="0.25">
      <c r="A380" s="52" t="str">
        <f t="shared" si="87"/>
        <v>0x17</v>
      </c>
      <c r="B380" s="4">
        <v>44</v>
      </c>
      <c r="C380" s="8">
        <v>44</v>
      </c>
      <c r="D380" t="s">
        <v>137</v>
      </c>
      <c r="E380" t="s">
        <v>44</v>
      </c>
      <c r="G380" s="4">
        <f t="shared" si="88"/>
        <v>142</v>
      </c>
      <c r="J380" t="str">
        <f t="shared" si="95"/>
        <v>Ms05</v>
      </c>
      <c r="K380" t="s">
        <v>1277</v>
      </c>
      <c r="Y380" s="32" t="str">
        <f t="shared" si="90"/>
        <v>000</v>
      </c>
      <c r="Z380" s="30" t="str">
        <f t="shared" si="83"/>
        <v>Av</v>
      </c>
      <c r="AA380" s="31">
        <f t="shared" si="84"/>
        <v>142</v>
      </c>
      <c r="AB380" s="29" t="str">
        <f t="shared" si="85"/>
        <v xml:space="preserve">0x17_Ms05MonthlyBudget , DA_Av ,142 ,Av ,142 , Server ,vHunterAcc2 , Present_value  , No_Units ,0 , 100, 0, 100,Monthly water budget for this MainSafe  , </v>
      </c>
      <c r="AF380" t="str">
        <f t="shared" si="86"/>
        <v/>
      </c>
    </row>
    <row r="381" spans="1:32" x14ac:dyDescent="0.25">
      <c r="A381" s="52" t="str">
        <f t="shared" si="87"/>
        <v>0x17</v>
      </c>
      <c r="B381" s="4">
        <v>45</v>
      </c>
      <c r="C381" s="8">
        <v>45</v>
      </c>
      <c r="D381" t="s">
        <v>138</v>
      </c>
      <c r="E381" t="s">
        <v>45</v>
      </c>
      <c r="G381" s="4">
        <f t="shared" si="88"/>
        <v>143</v>
      </c>
      <c r="J381" t="str">
        <f t="shared" si="95"/>
        <v>Ms05</v>
      </c>
      <c r="K381" t="s">
        <v>1278</v>
      </c>
      <c r="Y381" s="32" t="str">
        <f t="shared" si="90"/>
        <v>000</v>
      </c>
      <c r="Z381" s="30" t="str">
        <f t="shared" si="83"/>
        <v>Av</v>
      </c>
      <c r="AA381" s="31">
        <f t="shared" si="84"/>
        <v>143</v>
      </c>
      <c r="AB381" s="29" t="str">
        <f t="shared" si="85"/>
        <v xml:space="preserve">0x17_Ms05ManualAllowance , DA_Av ,143 ,Av ,143 , Server ,vHunterAcc2 , Present_value  , No_Units ,0 , 100, 0, 100,Amount of manual water (quick couplers- , </v>
      </c>
      <c r="AF381" t="str">
        <f t="shared" si="86"/>
        <v/>
      </c>
    </row>
    <row r="382" spans="1:32" x14ac:dyDescent="0.25">
      <c r="A382" s="52" t="str">
        <f t="shared" si="87"/>
        <v>0x17</v>
      </c>
      <c r="B382" s="4">
        <v>46</v>
      </c>
      <c r="C382" s="8">
        <v>46</v>
      </c>
      <c r="D382" t="s">
        <v>131</v>
      </c>
      <c r="E382" t="s">
        <v>3</v>
      </c>
      <c r="G382" s="4">
        <f t="shared" si="88"/>
        <v>144</v>
      </c>
      <c r="J382" t="str">
        <f>"Ms"&amp;TEXT(VALUE(MID(J373,3,2))+1,"00")</f>
        <v>Ms06</v>
      </c>
      <c r="K382" s="13" t="s">
        <v>987</v>
      </c>
      <c r="Y382" s="32" t="str">
        <f t="shared" si="90"/>
        <v>000</v>
      </c>
      <c r="Z382" s="30" t="str">
        <f t="shared" si="83"/>
        <v>Av</v>
      </c>
      <c r="AA382" s="31">
        <f t="shared" si="84"/>
        <v>144</v>
      </c>
      <c r="AB382" s="29" t="str">
        <f t="shared" si="85"/>
        <v xml:space="preserve">0x17_Ms06PMV , DA_Av ,144 ,Av ,144 , Server ,vHunterAcc2 , Present_value  , No_Units ,0 , 100, 0, 100,Master valve number to assign to this M , </v>
      </c>
      <c r="AF382" t="str">
        <f t="shared" si="86"/>
        <v/>
      </c>
    </row>
    <row r="383" spans="1:32" x14ac:dyDescent="0.25">
      <c r="A383" s="52" t="str">
        <f t="shared" si="87"/>
        <v>0x17</v>
      </c>
      <c r="B383" s="4">
        <v>47</v>
      </c>
      <c r="C383" s="8">
        <v>47</v>
      </c>
      <c r="D383" t="s">
        <v>132</v>
      </c>
      <c r="E383" t="s">
        <v>3</v>
      </c>
      <c r="G383" s="4">
        <f t="shared" si="88"/>
        <v>145</v>
      </c>
      <c r="J383" t="str">
        <f t="shared" ref="J383:J390" si="96">J382</f>
        <v>Ms06</v>
      </c>
      <c r="K383" t="s">
        <v>989</v>
      </c>
      <c r="Y383" s="32" t="str">
        <f t="shared" si="90"/>
        <v>000</v>
      </c>
      <c r="Z383" s="30" t="str">
        <f t="shared" si="83"/>
        <v>Av</v>
      </c>
      <c r="AA383" s="31">
        <f t="shared" si="84"/>
        <v>145</v>
      </c>
      <c r="AB383" s="29" t="str">
        <f t="shared" si="85"/>
        <v xml:space="preserve">0x17_Ms06FlowSen , DA_Av ,145 ,Av ,145 , Server ,vHunterAcc2 , Present_value  , No_Units ,0 , 100, 0, 100,Flow sensor number to assign to this Ma , </v>
      </c>
      <c r="AF383" t="str">
        <f t="shared" si="86"/>
        <v/>
      </c>
    </row>
    <row r="384" spans="1:32" x14ac:dyDescent="0.25">
      <c r="A384" s="52" t="str">
        <f t="shared" si="87"/>
        <v>0x17</v>
      </c>
      <c r="B384" s="4">
        <v>48</v>
      </c>
      <c r="C384" s="8">
        <v>48</v>
      </c>
      <c r="D384" t="s">
        <v>133</v>
      </c>
      <c r="E384" t="s">
        <v>3</v>
      </c>
      <c r="G384" s="4">
        <f t="shared" si="88"/>
        <v>146</v>
      </c>
      <c r="J384" t="str">
        <f t="shared" si="96"/>
        <v>Ms06</v>
      </c>
      <c r="K384" t="s">
        <v>990</v>
      </c>
      <c r="Y384" s="32" t="str">
        <f t="shared" si="90"/>
        <v>000</v>
      </c>
      <c r="Z384" s="30" t="str">
        <f t="shared" si="83"/>
        <v>Av</v>
      </c>
      <c r="AA384" s="31">
        <f t="shared" si="84"/>
        <v>146</v>
      </c>
      <c r="AB384" s="29" t="str">
        <f t="shared" si="85"/>
        <v xml:space="preserve">0x17_Ms06MonitorEnable , DA_Av ,146 ,Av ,146 , Server ,vHunterAcc2 , Present_value  , No_Units ,0 , 100, 0, 100,Enable monitoring for this MainSafe.  R , </v>
      </c>
      <c r="AF384" t="str">
        <f t="shared" si="86"/>
        <v/>
      </c>
    </row>
    <row r="385" spans="1:32" x14ac:dyDescent="0.25">
      <c r="A385" s="52" t="str">
        <f t="shared" si="87"/>
        <v>0x17</v>
      </c>
      <c r="B385" s="4">
        <v>49</v>
      </c>
      <c r="C385" s="8">
        <v>49</v>
      </c>
      <c r="D385" t="s">
        <v>134</v>
      </c>
      <c r="E385" t="s">
        <v>44</v>
      </c>
      <c r="G385" s="4">
        <f t="shared" si="88"/>
        <v>147</v>
      </c>
      <c r="J385" t="str">
        <f t="shared" si="96"/>
        <v>Ms06</v>
      </c>
      <c r="K385" t="s">
        <v>1274</v>
      </c>
      <c r="Y385" s="32" t="str">
        <f t="shared" si="90"/>
        <v>000</v>
      </c>
      <c r="Z385" s="30" t="str">
        <f t="shared" si="83"/>
        <v>Av</v>
      </c>
      <c r="AA385" s="31">
        <f t="shared" si="84"/>
        <v>147</v>
      </c>
      <c r="AB385" s="29" t="str">
        <f t="shared" si="85"/>
        <v xml:space="preserve">0x17_Ms06MaxFlowLimit , DA_Av ,147 ,Av ,147 , Server ,vHunterAcc2 , Present_value  , No_Units ,0 , 100, 0, 100,Maximum flow limit for this MainSafe ti , </v>
      </c>
      <c r="AF385" t="str">
        <f t="shared" si="86"/>
        <v/>
      </c>
    </row>
    <row r="386" spans="1:32" x14ac:dyDescent="0.25">
      <c r="A386" s="52" t="str">
        <f t="shared" si="87"/>
        <v>0x17</v>
      </c>
      <c r="B386" s="4">
        <v>50</v>
      </c>
      <c r="C386" s="8">
        <v>50</v>
      </c>
      <c r="D386" t="s">
        <v>135</v>
      </c>
      <c r="E386" t="s">
        <v>44</v>
      </c>
      <c r="G386" s="4">
        <f t="shared" si="88"/>
        <v>148</v>
      </c>
      <c r="J386" t="str">
        <f t="shared" si="96"/>
        <v>Ms06</v>
      </c>
      <c r="K386" t="s">
        <v>1275</v>
      </c>
      <c r="Y386" s="32" t="str">
        <f t="shared" si="90"/>
        <v>000</v>
      </c>
      <c r="Z386" s="30" t="str">
        <f t="shared" si="83"/>
        <v>Av</v>
      </c>
      <c r="AA386" s="31">
        <f t="shared" si="84"/>
        <v>148</v>
      </c>
      <c r="AB386" s="29" t="str">
        <f t="shared" si="85"/>
        <v xml:space="preserve">0x17_Ms06UnschedFlowLimit , DA_Av ,148 ,Av ,148 , Server ,vHunterAcc2 , Present_value  , No_Units ,0 , 100, 0, 100,Unscheduled flow limit for this MainSaf , </v>
      </c>
      <c r="AF386" t="str">
        <f t="shared" si="86"/>
        <v/>
      </c>
    </row>
    <row r="387" spans="1:32" x14ac:dyDescent="0.25">
      <c r="A387" s="52" t="str">
        <f t="shared" si="87"/>
        <v>0x17</v>
      </c>
      <c r="B387" s="4">
        <v>51</v>
      </c>
      <c r="C387" s="8">
        <v>51</v>
      </c>
      <c r="D387" t="s">
        <v>136</v>
      </c>
      <c r="E387" t="s">
        <v>45</v>
      </c>
      <c r="G387" s="4">
        <f t="shared" si="88"/>
        <v>149</v>
      </c>
      <c r="J387" t="str">
        <f t="shared" si="96"/>
        <v>Ms06</v>
      </c>
      <c r="K387" t="s">
        <v>988</v>
      </c>
      <c r="Y387" s="32" t="str">
        <f t="shared" si="90"/>
        <v>000</v>
      </c>
      <c r="Z387" s="30" t="str">
        <f t="shared" si="83"/>
        <v>Av</v>
      </c>
      <c r="AA387" s="31">
        <f t="shared" si="84"/>
        <v>149</v>
      </c>
      <c r="AB387" s="29" t="str">
        <f t="shared" si="85"/>
        <v xml:space="preserve">0x17_Ms06AlarmSetDelay , DA_Av ,149 ,Av ,149 , Server ,vHunterAcc2 , Present_value  , No_Units ,0 , 100, 0, 100,Amount of time that the MainSafe must b , </v>
      </c>
      <c r="AF387" t="str">
        <f t="shared" si="86"/>
        <v/>
      </c>
    </row>
    <row r="388" spans="1:32" x14ac:dyDescent="0.25">
      <c r="A388" s="52" t="str">
        <f t="shared" si="87"/>
        <v>0x17</v>
      </c>
      <c r="B388" s="4">
        <v>52</v>
      </c>
      <c r="C388" s="8">
        <v>52</v>
      </c>
      <c r="D388" t="s">
        <v>202</v>
      </c>
      <c r="E388" t="s">
        <v>44</v>
      </c>
      <c r="G388" s="4">
        <f t="shared" si="88"/>
        <v>150</v>
      </c>
      <c r="J388" t="str">
        <f t="shared" si="96"/>
        <v>Ms06</v>
      </c>
      <c r="K388" t="s">
        <v>1276</v>
      </c>
      <c r="Y388" s="32" t="str">
        <f t="shared" si="90"/>
        <v>000</v>
      </c>
      <c r="Z388" s="30" t="str">
        <f t="shared" si="83"/>
        <v>Av</v>
      </c>
      <c r="AA388" s="31">
        <f t="shared" si="84"/>
        <v>150</v>
      </c>
      <c r="AB388" s="29" t="str">
        <f t="shared" si="85"/>
        <v xml:space="preserve">0x17_Ms06AlarmClearDelay , DA_Av ,150 ,Av ,150 , Server ,vHunterAcc2 , Present_value  , No_Units ,0 , 100, 0, 100,Time after a MainSafe alarm is detected , </v>
      </c>
      <c r="AF388" t="str">
        <f t="shared" si="86"/>
        <v/>
      </c>
    </row>
    <row r="389" spans="1:32" x14ac:dyDescent="0.25">
      <c r="A389" s="52" t="str">
        <f t="shared" si="87"/>
        <v>0x17</v>
      </c>
      <c r="B389" s="4">
        <v>53</v>
      </c>
      <c r="C389" s="8">
        <v>53</v>
      </c>
      <c r="D389" t="s">
        <v>137</v>
      </c>
      <c r="E389" t="s">
        <v>44</v>
      </c>
      <c r="G389" s="4">
        <f t="shared" si="88"/>
        <v>151</v>
      </c>
      <c r="J389" t="str">
        <f t="shared" si="96"/>
        <v>Ms06</v>
      </c>
      <c r="K389" t="s">
        <v>1277</v>
      </c>
      <c r="Y389" s="32" t="str">
        <f t="shared" si="90"/>
        <v>000</v>
      </c>
      <c r="Z389" s="30" t="str">
        <f t="shared" si="83"/>
        <v>Av</v>
      </c>
      <c r="AA389" s="31">
        <f t="shared" si="84"/>
        <v>151</v>
      </c>
      <c r="AB389" s="29" t="str">
        <f t="shared" si="85"/>
        <v xml:space="preserve">0x17_Ms06MonthlyBudget , DA_Av ,151 ,Av ,151 , Server ,vHunterAcc2 , Present_value  , No_Units ,0 , 100, 0, 100,Monthly water budget for this MainSafe  , </v>
      </c>
      <c r="AF389" t="str">
        <f t="shared" si="86"/>
        <v/>
      </c>
    </row>
    <row r="390" spans="1:32" x14ac:dyDescent="0.25">
      <c r="A390" s="52" t="str">
        <f t="shared" si="87"/>
        <v>0x17</v>
      </c>
      <c r="B390" s="4">
        <v>54</v>
      </c>
      <c r="C390" s="8">
        <v>54</v>
      </c>
      <c r="D390" t="s">
        <v>138</v>
      </c>
      <c r="E390" t="s">
        <v>45</v>
      </c>
      <c r="G390" s="4">
        <f t="shared" si="88"/>
        <v>152</v>
      </c>
      <c r="J390" t="str">
        <f t="shared" si="96"/>
        <v>Ms06</v>
      </c>
      <c r="K390" t="s">
        <v>1278</v>
      </c>
      <c r="Y390" s="32" t="str">
        <f t="shared" si="90"/>
        <v>000</v>
      </c>
      <c r="Z390" s="30" t="str">
        <f t="shared" si="83"/>
        <v>Av</v>
      </c>
      <c r="AA390" s="31">
        <f t="shared" si="84"/>
        <v>152</v>
      </c>
      <c r="AB390" s="29" t="str">
        <f t="shared" si="85"/>
        <v xml:space="preserve">0x17_Ms06ManualAllowance , DA_Av ,152 ,Av ,152 , Server ,vHunterAcc2 , Present_value  , No_Units ,0 , 100, 0, 100,Amount of manual water (quick couplers- , </v>
      </c>
      <c r="AF390" t="str">
        <f t="shared" si="86"/>
        <v/>
      </c>
    </row>
    <row r="391" spans="1:32" x14ac:dyDescent="0.25">
      <c r="Y391" s="32" t="str">
        <f t="shared" si="90"/>
        <v>000</v>
      </c>
      <c r="Z391" s="30" t="str">
        <f t="shared" si="83"/>
        <v xml:space="preserve"> </v>
      </c>
      <c r="AA391" s="31" t="str">
        <f t="shared" si="84"/>
        <v xml:space="preserve"> </v>
      </c>
      <c r="AB391" s="29" t="str">
        <f t="shared" si="85"/>
        <v/>
      </c>
      <c r="AF391" t="str">
        <f t="shared" si="86"/>
        <v/>
      </c>
    </row>
    <row r="392" spans="1:32" ht="21" x14ac:dyDescent="0.35">
      <c r="A392" s="51" t="s">
        <v>477</v>
      </c>
      <c r="B392" s="8"/>
      <c r="C392" s="8"/>
      <c r="Y392" s="32" t="str">
        <f t="shared" si="90"/>
        <v>000</v>
      </c>
      <c r="Z392" s="30" t="str">
        <f t="shared" si="83"/>
        <v xml:space="preserve"> </v>
      </c>
      <c r="AA392" s="31" t="str">
        <f t="shared" si="84"/>
        <v xml:space="preserve"> </v>
      </c>
      <c r="AB392" s="29" t="str">
        <f t="shared" si="85"/>
        <v/>
      </c>
      <c r="AF392" t="str">
        <f t="shared" si="86"/>
        <v>0x18 – REPORT MAINSAFE PARAMETERS</v>
      </c>
    </row>
    <row r="393" spans="1:32" ht="14.45" customHeight="1" x14ac:dyDescent="0.25">
      <c r="A393" s="45"/>
      <c r="B393" s="42" t="s">
        <v>1350</v>
      </c>
      <c r="C393" s="45"/>
      <c r="D393" s="45"/>
      <c r="E393" s="15"/>
      <c r="F393" s="16"/>
      <c r="G393" s="16"/>
      <c r="H393" s="14"/>
      <c r="I393" s="14"/>
      <c r="J393" s="15"/>
      <c r="Y393" s="32" t="str">
        <f t="shared" si="90"/>
        <v>000</v>
      </c>
      <c r="AF393" t="str">
        <f t="shared" si="86"/>
        <v/>
      </c>
    </row>
    <row r="394" spans="1:32" ht="14.45" customHeight="1" x14ac:dyDescent="0.25">
      <c r="A394" s="45"/>
      <c r="B394" s="42" t="s">
        <v>1345</v>
      </c>
      <c r="C394" s="45"/>
      <c r="D394" s="45"/>
      <c r="E394" s="15"/>
      <c r="F394" s="16"/>
      <c r="G394" s="16"/>
      <c r="H394" s="14"/>
      <c r="I394" s="14"/>
      <c r="J394" s="15"/>
      <c r="Y394" s="32" t="str">
        <f t="shared" si="90"/>
        <v>000</v>
      </c>
      <c r="AF394" t="str">
        <f t="shared" si="86"/>
        <v/>
      </c>
    </row>
    <row r="395" spans="1:32" x14ac:dyDescent="0.25">
      <c r="A395" s="1"/>
      <c r="B395" s="72" t="s">
        <v>478</v>
      </c>
      <c r="C395" s="73"/>
      <c r="D395" s="73"/>
      <c r="E395" s="73"/>
      <c r="F395" s="23"/>
      <c r="G395" s="23"/>
      <c r="H395" s="24"/>
      <c r="I395" s="24"/>
      <c r="J395" s="50"/>
      <c r="Y395" s="32" t="str">
        <f t="shared" si="90"/>
        <v>000</v>
      </c>
      <c r="Z395" s="30" t="str">
        <f t="shared" ref="Z395:Z454" si="97">IF(ISNUMBER(F395),"Bv",IF(ISNUMBER(G395),"Av",IF(ISNUMBER(H395),"Bi",IF(ISNUMBER(I395),"Ai"," "))))</f>
        <v xml:space="preserve"> </v>
      </c>
      <c r="AA395" s="31" t="str">
        <f t="shared" ref="AA395:AA454" si="98">IF(ISNUMBER(F395),F395,IF(ISNUMBER(G395),G395,IF(ISNUMBER(H395),H395,IF(ISNUMBER(I395),I395," "))))</f>
        <v xml:space="preserve"> </v>
      </c>
      <c r="AB395" s="29" t="str">
        <f t="shared" ref="AB395:AB454" si="99">IF(ISNUMBER(AA395),MID(A395,1,4)&amp;"_"&amp;J395&amp;D395&amp;" , DA_"&amp;Z395&amp;" ,"&amp;TEXT(AA395,Y395)&amp;" ,"&amp;Z395&amp;" ,"&amp;TEXT(AA395,Y395)&amp;" , Server ,vHunterAcc2 , Present_value  , No_Units ,0 , 100, 0, 100,"&amp;MID(K395,1,39)&amp;" , ","")</f>
        <v/>
      </c>
      <c r="AF395" t="str">
        <f t="shared" si="86"/>
        <v/>
      </c>
    </row>
    <row r="396" spans="1:32" x14ac:dyDescent="0.25">
      <c r="A396" s="1"/>
      <c r="B396" s="72"/>
      <c r="C396" s="73"/>
      <c r="D396" s="73"/>
      <c r="E396" s="73"/>
      <c r="F396" s="23"/>
      <c r="G396" s="23"/>
      <c r="H396" s="24"/>
      <c r="I396" s="24"/>
      <c r="J396" s="50"/>
      <c r="Y396" s="32" t="str">
        <f t="shared" si="90"/>
        <v>000</v>
      </c>
      <c r="Z396" s="30" t="str">
        <f t="shared" si="97"/>
        <v xml:space="preserve"> </v>
      </c>
      <c r="AA396" s="31" t="str">
        <f t="shared" si="98"/>
        <v xml:space="preserve"> </v>
      </c>
      <c r="AB396" s="29" t="str">
        <f t="shared" si="99"/>
        <v/>
      </c>
      <c r="AF396" t="str">
        <f t="shared" ref="AF396:AF459" si="100">IF(LEN(A396)&gt;10,A396,"")</f>
        <v/>
      </c>
    </row>
    <row r="397" spans="1:32" x14ac:dyDescent="0.25">
      <c r="B397" s="9" t="s">
        <v>91</v>
      </c>
      <c r="C397" s="8" t="s">
        <v>39</v>
      </c>
      <c r="Y397" s="32" t="str">
        <f t="shared" si="90"/>
        <v>000</v>
      </c>
      <c r="Z397" s="30" t="str">
        <f t="shared" si="97"/>
        <v xml:space="preserve"> </v>
      </c>
      <c r="AA397" s="31" t="str">
        <f t="shared" si="98"/>
        <v xml:space="preserve"> </v>
      </c>
      <c r="AB397" s="29" t="str">
        <f t="shared" si="99"/>
        <v/>
      </c>
      <c r="AF397" t="str">
        <f t="shared" si="100"/>
        <v/>
      </c>
    </row>
    <row r="398" spans="1:32" x14ac:dyDescent="0.25">
      <c r="B398" s="9" t="s">
        <v>34</v>
      </c>
      <c r="C398" s="9" t="s">
        <v>35</v>
      </c>
      <c r="D398" s="2" t="s">
        <v>36</v>
      </c>
      <c r="E398" s="2" t="s">
        <v>37</v>
      </c>
      <c r="J398" s="2"/>
      <c r="K398" s="2" t="s">
        <v>130</v>
      </c>
      <c r="Y398" s="32" t="str">
        <f t="shared" si="90"/>
        <v>000</v>
      </c>
      <c r="Z398" s="30" t="str">
        <f t="shared" si="97"/>
        <v xml:space="preserve"> </v>
      </c>
      <c r="AA398" s="31" t="str">
        <f t="shared" si="98"/>
        <v xml:space="preserve"> </v>
      </c>
      <c r="AB398" s="29" t="str">
        <f t="shared" si="99"/>
        <v/>
      </c>
      <c r="AF398" t="str">
        <f t="shared" si="100"/>
        <v/>
      </c>
    </row>
    <row r="399" spans="1:32" x14ac:dyDescent="0.25">
      <c r="A399" s="1" t="s">
        <v>1417</v>
      </c>
      <c r="B399" s="3">
        <v>0</v>
      </c>
      <c r="C399" s="8">
        <v>1</v>
      </c>
      <c r="D399" t="s">
        <v>131</v>
      </c>
      <c r="E399" t="s">
        <v>3</v>
      </c>
      <c r="I399" s="3">
        <f>I231+1</f>
        <v>69</v>
      </c>
      <c r="J399" t="s">
        <v>986</v>
      </c>
      <c r="K399" s="13" t="s">
        <v>987</v>
      </c>
      <c r="Y399" s="32" t="str">
        <f t="shared" si="90"/>
        <v>000</v>
      </c>
      <c r="Z399" s="30" t="str">
        <f t="shared" si="97"/>
        <v>Ai</v>
      </c>
      <c r="AA399" s="31">
        <f t="shared" si="98"/>
        <v>69</v>
      </c>
      <c r="AB399" s="29" t="str">
        <f t="shared" si="99"/>
        <v xml:space="preserve">0x18_Ms01PMV , DA_Ai ,069 ,Ai ,069 , Server ,vHunterAcc2 , Present_value  , No_Units ,0 , 100, 0, 100,Master valve number to assign to this M , </v>
      </c>
      <c r="AF399" t="str">
        <f t="shared" si="100"/>
        <v/>
      </c>
    </row>
    <row r="400" spans="1:32" x14ac:dyDescent="0.25">
      <c r="A400" s="52" t="str">
        <f t="shared" ref="A400:A452" si="101">A399</f>
        <v>0x18</v>
      </c>
      <c r="B400" s="3">
        <v>1</v>
      </c>
      <c r="C400" s="8">
        <v>2</v>
      </c>
      <c r="D400" t="s">
        <v>132</v>
      </c>
      <c r="E400" t="s">
        <v>3</v>
      </c>
      <c r="I400" s="3">
        <f>I399+1</f>
        <v>70</v>
      </c>
      <c r="J400" t="str">
        <f t="shared" ref="J400:J405" si="102">J399</f>
        <v>Ms01</v>
      </c>
      <c r="K400" t="s">
        <v>989</v>
      </c>
      <c r="Y400" s="32" t="str">
        <f t="shared" si="90"/>
        <v>000</v>
      </c>
      <c r="Z400" s="30" t="str">
        <f t="shared" si="97"/>
        <v>Ai</v>
      </c>
      <c r="AA400" s="31">
        <f t="shared" si="98"/>
        <v>70</v>
      </c>
      <c r="AB400" s="29" t="str">
        <f t="shared" si="99"/>
        <v xml:space="preserve">0x18_Ms01FlowSen , DA_Ai ,070 ,Ai ,070 , Server ,vHunterAcc2 , Present_value  , No_Units ,0 , 100, 0, 100,Flow sensor number to assign to this Ma , </v>
      </c>
      <c r="AF400" t="str">
        <f t="shared" si="100"/>
        <v/>
      </c>
    </row>
    <row r="401" spans="1:32" x14ac:dyDescent="0.25">
      <c r="A401" s="52" t="str">
        <f t="shared" si="101"/>
        <v>0x18</v>
      </c>
      <c r="B401" s="3">
        <v>2</v>
      </c>
      <c r="C401" s="8">
        <v>3</v>
      </c>
      <c r="D401" t="s">
        <v>133</v>
      </c>
      <c r="E401" t="s">
        <v>3</v>
      </c>
      <c r="I401" s="3">
        <f t="shared" ref="I401:I452" si="103">I400+1</f>
        <v>71</v>
      </c>
      <c r="J401" t="str">
        <f t="shared" si="102"/>
        <v>Ms01</v>
      </c>
      <c r="K401" t="s">
        <v>990</v>
      </c>
      <c r="Y401" s="32" t="str">
        <f t="shared" si="90"/>
        <v>000</v>
      </c>
      <c r="Z401" s="30" t="str">
        <f t="shared" si="97"/>
        <v>Ai</v>
      </c>
      <c r="AA401" s="31">
        <f t="shared" si="98"/>
        <v>71</v>
      </c>
      <c r="AB401" s="29" t="str">
        <f t="shared" si="99"/>
        <v xml:space="preserve">0x18_Ms01MonitorEnable , DA_Ai ,071 ,Ai ,071 , Server ,vHunterAcc2 , Present_value  , No_Units ,0 , 100, 0, 100,Enable monitoring for this MainSafe.  R , </v>
      </c>
      <c r="AF401" t="str">
        <f t="shared" si="100"/>
        <v/>
      </c>
    </row>
    <row r="402" spans="1:32" x14ac:dyDescent="0.25">
      <c r="A402" s="52" t="str">
        <f t="shared" si="101"/>
        <v>0x18</v>
      </c>
      <c r="B402" s="3">
        <v>3</v>
      </c>
      <c r="C402" s="8">
        <v>4</v>
      </c>
      <c r="D402" t="s">
        <v>134</v>
      </c>
      <c r="E402" t="s">
        <v>44</v>
      </c>
      <c r="I402" s="3">
        <f t="shared" si="103"/>
        <v>72</v>
      </c>
      <c r="J402" t="str">
        <f t="shared" si="102"/>
        <v>Ms01</v>
      </c>
      <c r="K402" t="s">
        <v>1274</v>
      </c>
      <c r="Y402" s="32" t="str">
        <f t="shared" si="90"/>
        <v>000</v>
      </c>
      <c r="Z402" s="30" t="str">
        <f t="shared" si="97"/>
        <v>Ai</v>
      </c>
      <c r="AA402" s="31">
        <f t="shared" si="98"/>
        <v>72</v>
      </c>
      <c r="AB402" s="29" t="str">
        <f t="shared" si="99"/>
        <v xml:space="preserve">0x18_Ms01MaxFlowLimit , DA_Ai ,072 ,Ai ,072 , Server ,vHunterAcc2 , Present_value  , No_Units ,0 , 100, 0, 100,Maximum flow limit for this MainSafe ti , </v>
      </c>
      <c r="AF402" t="str">
        <f t="shared" si="100"/>
        <v/>
      </c>
    </row>
    <row r="403" spans="1:32" x14ac:dyDescent="0.25">
      <c r="A403" s="52" t="str">
        <f t="shared" si="101"/>
        <v>0x18</v>
      </c>
      <c r="B403" s="3">
        <v>4</v>
      </c>
      <c r="C403" s="8">
        <v>5</v>
      </c>
      <c r="D403" t="s">
        <v>135</v>
      </c>
      <c r="E403" t="s">
        <v>44</v>
      </c>
      <c r="I403" s="3">
        <f t="shared" si="103"/>
        <v>73</v>
      </c>
      <c r="J403" t="str">
        <f t="shared" si="102"/>
        <v>Ms01</v>
      </c>
      <c r="K403" t="s">
        <v>1275</v>
      </c>
      <c r="Y403" s="32" t="str">
        <f t="shared" si="90"/>
        <v>000</v>
      </c>
      <c r="Z403" s="30" t="str">
        <f t="shared" si="97"/>
        <v>Ai</v>
      </c>
      <c r="AA403" s="31">
        <f t="shared" si="98"/>
        <v>73</v>
      </c>
      <c r="AB403" s="29" t="str">
        <f t="shared" si="99"/>
        <v xml:space="preserve">0x18_Ms01UnschedFlowLimit , DA_Ai ,073 ,Ai ,073 , Server ,vHunterAcc2 , Present_value  , No_Units ,0 , 100, 0, 100,Unscheduled flow limit for this MainSaf , </v>
      </c>
      <c r="AF403" t="str">
        <f t="shared" si="100"/>
        <v/>
      </c>
    </row>
    <row r="404" spans="1:32" x14ac:dyDescent="0.25">
      <c r="A404" s="52" t="str">
        <f t="shared" si="101"/>
        <v>0x18</v>
      </c>
      <c r="B404" s="3">
        <v>5</v>
      </c>
      <c r="C404" s="8">
        <v>6</v>
      </c>
      <c r="D404" t="s">
        <v>136</v>
      </c>
      <c r="E404" t="s">
        <v>45</v>
      </c>
      <c r="I404" s="3">
        <f t="shared" si="103"/>
        <v>74</v>
      </c>
      <c r="J404" t="str">
        <f t="shared" si="102"/>
        <v>Ms01</v>
      </c>
      <c r="K404" t="s">
        <v>988</v>
      </c>
      <c r="Y404" s="32" t="str">
        <f t="shared" si="90"/>
        <v>000</v>
      </c>
      <c r="Z404" s="30" t="str">
        <f t="shared" si="97"/>
        <v>Ai</v>
      </c>
      <c r="AA404" s="31">
        <f t="shared" si="98"/>
        <v>74</v>
      </c>
      <c r="AB404" s="29" t="str">
        <f t="shared" si="99"/>
        <v xml:space="preserve">0x18_Ms01AlarmSetDelay , DA_Ai ,074 ,Ai ,074 , Server ,vHunterAcc2 , Present_value  , No_Units ,0 , 100, 0, 100,Amount of time that the MainSafe must b , </v>
      </c>
      <c r="AF404" t="str">
        <f t="shared" si="100"/>
        <v/>
      </c>
    </row>
    <row r="405" spans="1:32" x14ac:dyDescent="0.25">
      <c r="A405" s="52" t="str">
        <f t="shared" si="101"/>
        <v>0x18</v>
      </c>
      <c r="B405" s="3">
        <v>6</v>
      </c>
      <c r="C405" s="8">
        <v>7</v>
      </c>
      <c r="D405" t="s">
        <v>202</v>
      </c>
      <c r="E405" t="s">
        <v>44</v>
      </c>
      <c r="I405" s="3">
        <f t="shared" si="103"/>
        <v>75</v>
      </c>
      <c r="J405" t="str">
        <f t="shared" si="102"/>
        <v>Ms01</v>
      </c>
      <c r="K405" t="s">
        <v>1276</v>
      </c>
      <c r="Y405" s="32" t="str">
        <f t="shared" ref="Y405:Y468" si="104">Y404</f>
        <v>000</v>
      </c>
      <c r="Z405" s="30" t="str">
        <f t="shared" si="97"/>
        <v>Ai</v>
      </c>
      <c r="AA405" s="31">
        <f t="shared" si="98"/>
        <v>75</v>
      </c>
      <c r="AB405" s="29" t="str">
        <f t="shared" si="99"/>
        <v xml:space="preserve">0x18_Ms01AlarmClearDelay , DA_Ai ,075 ,Ai ,075 , Server ,vHunterAcc2 , Present_value  , No_Units ,0 , 100, 0, 100,Time after a MainSafe alarm is detected , </v>
      </c>
      <c r="AF405" t="str">
        <f t="shared" si="100"/>
        <v/>
      </c>
    </row>
    <row r="406" spans="1:32" x14ac:dyDescent="0.25">
      <c r="A406" s="52" t="str">
        <f t="shared" si="101"/>
        <v>0x18</v>
      </c>
      <c r="B406" s="3">
        <v>7</v>
      </c>
      <c r="C406" s="8">
        <v>8</v>
      </c>
      <c r="D406" t="s">
        <v>137</v>
      </c>
      <c r="E406" t="s">
        <v>44</v>
      </c>
      <c r="I406" s="3">
        <f t="shared" si="103"/>
        <v>76</v>
      </c>
      <c r="J406" t="str">
        <f>J405</f>
        <v>Ms01</v>
      </c>
      <c r="K406" t="s">
        <v>1277</v>
      </c>
      <c r="Y406" s="32" t="str">
        <f t="shared" si="104"/>
        <v>000</v>
      </c>
      <c r="Z406" s="30" t="str">
        <f t="shared" si="97"/>
        <v>Ai</v>
      </c>
      <c r="AA406" s="31">
        <f t="shared" si="98"/>
        <v>76</v>
      </c>
      <c r="AB406" s="29" t="str">
        <f t="shared" si="99"/>
        <v xml:space="preserve">0x18_Ms01MonthlyBudget , DA_Ai ,076 ,Ai ,076 , Server ,vHunterAcc2 , Present_value  , No_Units ,0 , 100, 0, 100,Monthly water budget for this MainSafe  , </v>
      </c>
      <c r="AF406" t="str">
        <f t="shared" si="100"/>
        <v/>
      </c>
    </row>
    <row r="407" spans="1:32" x14ac:dyDescent="0.25">
      <c r="A407" s="52" t="str">
        <f t="shared" si="101"/>
        <v>0x18</v>
      </c>
      <c r="B407" s="3">
        <v>8</v>
      </c>
      <c r="C407" s="8">
        <v>9</v>
      </c>
      <c r="D407" t="s">
        <v>138</v>
      </c>
      <c r="E407" t="s">
        <v>45</v>
      </c>
      <c r="I407" s="3">
        <f t="shared" si="103"/>
        <v>77</v>
      </c>
      <c r="J407" t="str">
        <f>J406</f>
        <v>Ms01</v>
      </c>
      <c r="K407" t="s">
        <v>1278</v>
      </c>
      <c r="Y407" s="32" t="str">
        <f t="shared" si="104"/>
        <v>000</v>
      </c>
      <c r="Z407" s="30" t="str">
        <f t="shared" si="97"/>
        <v>Ai</v>
      </c>
      <c r="AA407" s="31">
        <f t="shared" si="98"/>
        <v>77</v>
      </c>
      <c r="AB407" s="29" t="str">
        <f t="shared" si="99"/>
        <v xml:space="preserve">0x18_Ms01ManualAllowance , DA_Ai ,077 ,Ai ,077 , Server ,vHunterAcc2 , Present_value  , No_Units ,0 , 100, 0, 100,Amount of manual water (quick couplers- , </v>
      </c>
      <c r="AF407" t="str">
        <f t="shared" si="100"/>
        <v/>
      </c>
    </row>
    <row r="408" spans="1:32" x14ac:dyDescent="0.25">
      <c r="A408" s="52" t="str">
        <f t="shared" si="101"/>
        <v>0x18</v>
      </c>
      <c r="B408" s="3">
        <v>9</v>
      </c>
      <c r="C408" s="8">
        <v>10</v>
      </c>
      <c r="D408" t="s">
        <v>131</v>
      </c>
      <c r="E408" t="s">
        <v>3</v>
      </c>
      <c r="I408" s="3">
        <f t="shared" si="103"/>
        <v>78</v>
      </c>
      <c r="J408" t="str">
        <f>"Ms"&amp;TEXT(VALUE(MID(J399,3,2))+1,"00")</f>
        <v>Ms02</v>
      </c>
      <c r="K408" s="13" t="s">
        <v>987</v>
      </c>
      <c r="Y408" s="32" t="str">
        <f t="shared" si="104"/>
        <v>000</v>
      </c>
      <c r="Z408" s="30" t="str">
        <f t="shared" si="97"/>
        <v>Ai</v>
      </c>
      <c r="AA408" s="31">
        <f t="shared" si="98"/>
        <v>78</v>
      </c>
      <c r="AB408" s="29" t="str">
        <f t="shared" si="99"/>
        <v xml:space="preserve">0x18_Ms02PMV , DA_Ai ,078 ,Ai ,078 , Server ,vHunterAcc2 , Present_value  , No_Units ,0 , 100, 0, 100,Master valve number to assign to this M , </v>
      </c>
      <c r="AF408" t="str">
        <f t="shared" si="100"/>
        <v/>
      </c>
    </row>
    <row r="409" spans="1:32" x14ac:dyDescent="0.25">
      <c r="A409" s="52" t="str">
        <f t="shared" si="101"/>
        <v>0x18</v>
      </c>
      <c r="B409" s="3">
        <v>10</v>
      </c>
      <c r="C409" s="8">
        <v>11</v>
      </c>
      <c r="D409" t="s">
        <v>132</v>
      </c>
      <c r="E409" t="s">
        <v>3</v>
      </c>
      <c r="I409" s="3">
        <f t="shared" si="103"/>
        <v>79</v>
      </c>
      <c r="J409" t="str">
        <f t="shared" ref="J409:J416" si="105">J408</f>
        <v>Ms02</v>
      </c>
      <c r="K409" t="s">
        <v>989</v>
      </c>
      <c r="Y409" s="32" t="str">
        <f t="shared" si="104"/>
        <v>000</v>
      </c>
      <c r="Z409" s="30" t="str">
        <f t="shared" si="97"/>
        <v>Ai</v>
      </c>
      <c r="AA409" s="31">
        <f t="shared" si="98"/>
        <v>79</v>
      </c>
      <c r="AB409" s="29" t="str">
        <f t="shared" si="99"/>
        <v xml:space="preserve">0x18_Ms02FlowSen , DA_Ai ,079 ,Ai ,079 , Server ,vHunterAcc2 , Present_value  , No_Units ,0 , 100, 0, 100,Flow sensor number to assign to this Ma , </v>
      </c>
      <c r="AF409" t="str">
        <f t="shared" si="100"/>
        <v/>
      </c>
    </row>
    <row r="410" spans="1:32" x14ac:dyDescent="0.25">
      <c r="A410" s="52" t="str">
        <f t="shared" si="101"/>
        <v>0x18</v>
      </c>
      <c r="B410" s="3">
        <v>11</v>
      </c>
      <c r="C410" s="8">
        <v>12</v>
      </c>
      <c r="D410" t="s">
        <v>133</v>
      </c>
      <c r="E410" t="s">
        <v>3</v>
      </c>
      <c r="I410" s="3">
        <f t="shared" si="103"/>
        <v>80</v>
      </c>
      <c r="J410" t="str">
        <f t="shared" si="105"/>
        <v>Ms02</v>
      </c>
      <c r="K410" t="s">
        <v>990</v>
      </c>
      <c r="Y410" s="32" t="str">
        <f t="shared" si="104"/>
        <v>000</v>
      </c>
      <c r="Z410" s="30" t="str">
        <f t="shared" si="97"/>
        <v>Ai</v>
      </c>
      <c r="AA410" s="31">
        <f t="shared" si="98"/>
        <v>80</v>
      </c>
      <c r="AB410" s="29" t="str">
        <f t="shared" si="99"/>
        <v xml:space="preserve">0x18_Ms02MonitorEnable , DA_Ai ,080 ,Ai ,080 , Server ,vHunterAcc2 , Present_value  , No_Units ,0 , 100, 0, 100,Enable monitoring for this MainSafe.  R , </v>
      </c>
      <c r="AF410" t="str">
        <f t="shared" si="100"/>
        <v/>
      </c>
    </row>
    <row r="411" spans="1:32" x14ac:dyDescent="0.25">
      <c r="A411" s="52" t="str">
        <f t="shared" si="101"/>
        <v>0x18</v>
      </c>
      <c r="B411" s="3">
        <v>12</v>
      </c>
      <c r="C411" s="8">
        <v>13</v>
      </c>
      <c r="D411" t="s">
        <v>134</v>
      </c>
      <c r="E411" t="s">
        <v>44</v>
      </c>
      <c r="I411" s="3">
        <f t="shared" si="103"/>
        <v>81</v>
      </c>
      <c r="J411" t="str">
        <f t="shared" si="105"/>
        <v>Ms02</v>
      </c>
      <c r="K411" t="s">
        <v>1274</v>
      </c>
      <c r="Y411" s="32" t="str">
        <f t="shared" si="104"/>
        <v>000</v>
      </c>
      <c r="Z411" s="30" t="str">
        <f t="shared" si="97"/>
        <v>Ai</v>
      </c>
      <c r="AA411" s="31">
        <f t="shared" si="98"/>
        <v>81</v>
      </c>
      <c r="AB411" s="29" t="str">
        <f t="shared" si="99"/>
        <v xml:space="preserve">0x18_Ms02MaxFlowLimit , DA_Ai ,081 ,Ai ,081 , Server ,vHunterAcc2 , Present_value  , No_Units ,0 , 100, 0, 100,Maximum flow limit for this MainSafe ti , </v>
      </c>
      <c r="AF411" t="str">
        <f t="shared" si="100"/>
        <v/>
      </c>
    </row>
    <row r="412" spans="1:32" x14ac:dyDescent="0.25">
      <c r="A412" s="52" t="str">
        <f t="shared" si="101"/>
        <v>0x18</v>
      </c>
      <c r="B412" s="3">
        <v>13</v>
      </c>
      <c r="C412" s="8">
        <v>14</v>
      </c>
      <c r="D412" t="s">
        <v>135</v>
      </c>
      <c r="E412" t="s">
        <v>44</v>
      </c>
      <c r="I412" s="3">
        <f t="shared" si="103"/>
        <v>82</v>
      </c>
      <c r="J412" t="str">
        <f t="shared" si="105"/>
        <v>Ms02</v>
      </c>
      <c r="K412" t="s">
        <v>1275</v>
      </c>
      <c r="Y412" s="32" t="str">
        <f t="shared" si="104"/>
        <v>000</v>
      </c>
      <c r="Z412" s="30" t="str">
        <f t="shared" si="97"/>
        <v>Ai</v>
      </c>
      <c r="AA412" s="31">
        <f t="shared" si="98"/>
        <v>82</v>
      </c>
      <c r="AB412" s="29" t="str">
        <f t="shared" si="99"/>
        <v xml:space="preserve">0x18_Ms02UnschedFlowLimit , DA_Ai ,082 ,Ai ,082 , Server ,vHunterAcc2 , Present_value  , No_Units ,0 , 100, 0, 100,Unscheduled flow limit for this MainSaf , </v>
      </c>
      <c r="AF412" t="str">
        <f t="shared" si="100"/>
        <v/>
      </c>
    </row>
    <row r="413" spans="1:32" x14ac:dyDescent="0.25">
      <c r="A413" s="52" t="str">
        <f t="shared" si="101"/>
        <v>0x18</v>
      </c>
      <c r="B413" s="3">
        <v>14</v>
      </c>
      <c r="C413" s="8">
        <v>15</v>
      </c>
      <c r="D413" t="s">
        <v>136</v>
      </c>
      <c r="E413" t="s">
        <v>45</v>
      </c>
      <c r="I413" s="3">
        <f t="shared" si="103"/>
        <v>83</v>
      </c>
      <c r="J413" t="str">
        <f t="shared" si="105"/>
        <v>Ms02</v>
      </c>
      <c r="K413" t="s">
        <v>988</v>
      </c>
      <c r="Y413" s="32" t="str">
        <f t="shared" si="104"/>
        <v>000</v>
      </c>
      <c r="Z413" s="30" t="str">
        <f t="shared" si="97"/>
        <v>Ai</v>
      </c>
      <c r="AA413" s="31">
        <f t="shared" si="98"/>
        <v>83</v>
      </c>
      <c r="AB413" s="29" t="str">
        <f t="shared" si="99"/>
        <v xml:space="preserve">0x18_Ms02AlarmSetDelay , DA_Ai ,083 ,Ai ,083 , Server ,vHunterAcc2 , Present_value  , No_Units ,0 , 100, 0, 100,Amount of time that the MainSafe must b , </v>
      </c>
      <c r="AF413" t="str">
        <f t="shared" si="100"/>
        <v/>
      </c>
    </row>
    <row r="414" spans="1:32" x14ac:dyDescent="0.25">
      <c r="A414" s="52" t="str">
        <f t="shared" si="101"/>
        <v>0x18</v>
      </c>
      <c r="B414" s="3">
        <v>15</v>
      </c>
      <c r="C414" s="8">
        <v>16</v>
      </c>
      <c r="D414" t="s">
        <v>202</v>
      </c>
      <c r="E414" t="s">
        <v>44</v>
      </c>
      <c r="I414" s="3">
        <f t="shared" si="103"/>
        <v>84</v>
      </c>
      <c r="J414" t="str">
        <f t="shared" si="105"/>
        <v>Ms02</v>
      </c>
      <c r="K414" t="s">
        <v>1276</v>
      </c>
      <c r="Y414" s="32" t="str">
        <f t="shared" si="104"/>
        <v>000</v>
      </c>
      <c r="Z414" s="30" t="str">
        <f t="shared" si="97"/>
        <v>Ai</v>
      </c>
      <c r="AA414" s="31">
        <f t="shared" si="98"/>
        <v>84</v>
      </c>
      <c r="AB414" s="29" t="str">
        <f t="shared" si="99"/>
        <v xml:space="preserve">0x18_Ms02AlarmClearDelay , DA_Ai ,084 ,Ai ,084 , Server ,vHunterAcc2 , Present_value  , No_Units ,0 , 100, 0, 100,Time after a MainSafe alarm is detected , </v>
      </c>
      <c r="AF414" t="str">
        <f t="shared" si="100"/>
        <v/>
      </c>
    </row>
    <row r="415" spans="1:32" x14ac:dyDescent="0.25">
      <c r="A415" s="52" t="str">
        <f t="shared" si="101"/>
        <v>0x18</v>
      </c>
      <c r="B415" s="3">
        <v>16</v>
      </c>
      <c r="C415" s="8">
        <v>17</v>
      </c>
      <c r="D415" t="s">
        <v>137</v>
      </c>
      <c r="E415" t="s">
        <v>44</v>
      </c>
      <c r="I415" s="3">
        <f t="shared" si="103"/>
        <v>85</v>
      </c>
      <c r="J415" t="str">
        <f t="shared" si="105"/>
        <v>Ms02</v>
      </c>
      <c r="K415" t="s">
        <v>1277</v>
      </c>
      <c r="Y415" s="32" t="str">
        <f t="shared" si="104"/>
        <v>000</v>
      </c>
      <c r="Z415" s="30" t="str">
        <f t="shared" si="97"/>
        <v>Ai</v>
      </c>
      <c r="AA415" s="31">
        <f t="shared" si="98"/>
        <v>85</v>
      </c>
      <c r="AB415" s="29" t="str">
        <f t="shared" si="99"/>
        <v xml:space="preserve">0x18_Ms02MonthlyBudget , DA_Ai ,085 ,Ai ,085 , Server ,vHunterAcc2 , Present_value  , No_Units ,0 , 100, 0, 100,Monthly water budget for this MainSafe  , </v>
      </c>
      <c r="AF415" t="str">
        <f t="shared" si="100"/>
        <v/>
      </c>
    </row>
    <row r="416" spans="1:32" x14ac:dyDescent="0.25">
      <c r="A416" s="52" t="str">
        <f t="shared" si="101"/>
        <v>0x18</v>
      </c>
      <c r="B416" s="3">
        <v>17</v>
      </c>
      <c r="C416" s="8">
        <v>18</v>
      </c>
      <c r="D416" t="s">
        <v>138</v>
      </c>
      <c r="E416" t="s">
        <v>45</v>
      </c>
      <c r="I416" s="3">
        <f t="shared" si="103"/>
        <v>86</v>
      </c>
      <c r="J416" t="str">
        <f t="shared" si="105"/>
        <v>Ms02</v>
      </c>
      <c r="K416" t="s">
        <v>1278</v>
      </c>
      <c r="Y416" s="32" t="str">
        <f t="shared" si="104"/>
        <v>000</v>
      </c>
      <c r="Z416" s="30" t="str">
        <f t="shared" si="97"/>
        <v>Ai</v>
      </c>
      <c r="AA416" s="31">
        <f t="shared" si="98"/>
        <v>86</v>
      </c>
      <c r="AB416" s="29" t="str">
        <f t="shared" si="99"/>
        <v xml:space="preserve">0x18_Ms02ManualAllowance , DA_Ai ,086 ,Ai ,086 , Server ,vHunterAcc2 , Present_value  , No_Units ,0 , 100, 0, 100,Amount of manual water (quick couplers- , </v>
      </c>
      <c r="AF416" t="str">
        <f t="shared" si="100"/>
        <v/>
      </c>
    </row>
    <row r="417" spans="1:32" x14ac:dyDescent="0.25">
      <c r="A417" s="52" t="str">
        <f t="shared" si="101"/>
        <v>0x18</v>
      </c>
      <c r="B417" s="3">
        <v>18</v>
      </c>
      <c r="C417" s="8">
        <v>19</v>
      </c>
      <c r="D417" t="s">
        <v>131</v>
      </c>
      <c r="E417" t="s">
        <v>3</v>
      </c>
      <c r="I417" s="3">
        <f t="shared" si="103"/>
        <v>87</v>
      </c>
      <c r="J417" t="str">
        <f>"Ms"&amp;TEXT(VALUE(MID(J408,3,2))+1,"00")</f>
        <v>Ms03</v>
      </c>
      <c r="K417" s="13" t="s">
        <v>987</v>
      </c>
      <c r="Y417" s="32" t="str">
        <f t="shared" si="104"/>
        <v>000</v>
      </c>
      <c r="Z417" s="30" t="str">
        <f t="shared" si="97"/>
        <v>Ai</v>
      </c>
      <c r="AA417" s="31">
        <f t="shared" si="98"/>
        <v>87</v>
      </c>
      <c r="AB417" s="29" t="str">
        <f t="shared" si="99"/>
        <v xml:space="preserve">0x18_Ms03PMV , DA_Ai ,087 ,Ai ,087 , Server ,vHunterAcc2 , Present_value  , No_Units ,0 , 100, 0, 100,Master valve number to assign to this M , </v>
      </c>
      <c r="AF417" t="str">
        <f t="shared" si="100"/>
        <v/>
      </c>
    </row>
    <row r="418" spans="1:32" x14ac:dyDescent="0.25">
      <c r="A418" s="52" t="str">
        <f t="shared" si="101"/>
        <v>0x18</v>
      </c>
      <c r="B418" s="3">
        <v>19</v>
      </c>
      <c r="C418" s="8">
        <v>20</v>
      </c>
      <c r="D418" t="s">
        <v>132</v>
      </c>
      <c r="E418" t="s">
        <v>3</v>
      </c>
      <c r="I418" s="3">
        <f t="shared" si="103"/>
        <v>88</v>
      </c>
      <c r="J418" t="str">
        <f t="shared" ref="J418:J425" si="106">J417</f>
        <v>Ms03</v>
      </c>
      <c r="K418" t="s">
        <v>989</v>
      </c>
      <c r="Y418" s="32" t="str">
        <f t="shared" si="104"/>
        <v>000</v>
      </c>
      <c r="Z418" s="30" t="str">
        <f t="shared" si="97"/>
        <v>Ai</v>
      </c>
      <c r="AA418" s="31">
        <f t="shared" si="98"/>
        <v>88</v>
      </c>
      <c r="AB418" s="29" t="str">
        <f t="shared" si="99"/>
        <v xml:space="preserve">0x18_Ms03FlowSen , DA_Ai ,088 ,Ai ,088 , Server ,vHunterAcc2 , Present_value  , No_Units ,0 , 100, 0, 100,Flow sensor number to assign to this Ma , </v>
      </c>
      <c r="AF418" t="str">
        <f t="shared" si="100"/>
        <v/>
      </c>
    </row>
    <row r="419" spans="1:32" x14ac:dyDescent="0.25">
      <c r="A419" s="52" t="str">
        <f t="shared" si="101"/>
        <v>0x18</v>
      </c>
      <c r="B419" s="3">
        <v>20</v>
      </c>
      <c r="C419" s="8">
        <v>21</v>
      </c>
      <c r="D419" t="s">
        <v>133</v>
      </c>
      <c r="E419" t="s">
        <v>3</v>
      </c>
      <c r="I419" s="3">
        <f t="shared" si="103"/>
        <v>89</v>
      </c>
      <c r="J419" t="str">
        <f t="shared" si="106"/>
        <v>Ms03</v>
      </c>
      <c r="K419" t="s">
        <v>990</v>
      </c>
      <c r="Y419" s="32" t="str">
        <f t="shared" si="104"/>
        <v>000</v>
      </c>
      <c r="Z419" s="30" t="str">
        <f t="shared" si="97"/>
        <v>Ai</v>
      </c>
      <c r="AA419" s="31">
        <f t="shared" si="98"/>
        <v>89</v>
      </c>
      <c r="AB419" s="29" t="str">
        <f t="shared" si="99"/>
        <v xml:space="preserve">0x18_Ms03MonitorEnable , DA_Ai ,089 ,Ai ,089 , Server ,vHunterAcc2 , Present_value  , No_Units ,0 , 100, 0, 100,Enable monitoring for this MainSafe.  R , </v>
      </c>
      <c r="AF419" t="str">
        <f t="shared" si="100"/>
        <v/>
      </c>
    </row>
    <row r="420" spans="1:32" x14ac:dyDescent="0.25">
      <c r="A420" s="52" t="str">
        <f t="shared" si="101"/>
        <v>0x18</v>
      </c>
      <c r="B420" s="3">
        <v>21</v>
      </c>
      <c r="C420" s="8">
        <v>22</v>
      </c>
      <c r="D420" t="s">
        <v>134</v>
      </c>
      <c r="E420" t="s">
        <v>44</v>
      </c>
      <c r="I420" s="3">
        <f t="shared" si="103"/>
        <v>90</v>
      </c>
      <c r="J420" t="str">
        <f t="shared" si="106"/>
        <v>Ms03</v>
      </c>
      <c r="K420" t="s">
        <v>1274</v>
      </c>
      <c r="Y420" s="32" t="str">
        <f t="shared" si="104"/>
        <v>000</v>
      </c>
      <c r="Z420" s="30" t="str">
        <f t="shared" si="97"/>
        <v>Ai</v>
      </c>
      <c r="AA420" s="31">
        <f t="shared" si="98"/>
        <v>90</v>
      </c>
      <c r="AB420" s="29" t="str">
        <f t="shared" si="99"/>
        <v xml:space="preserve">0x18_Ms03MaxFlowLimit , DA_Ai ,090 ,Ai ,090 , Server ,vHunterAcc2 , Present_value  , No_Units ,0 , 100, 0, 100,Maximum flow limit for this MainSafe ti , </v>
      </c>
      <c r="AF420" t="str">
        <f t="shared" si="100"/>
        <v/>
      </c>
    </row>
    <row r="421" spans="1:32" x14ac:dyDescent="0.25">
      <c r="A421" s="52" t="str">
        <f t="shared" si="101"/>
        <v>0x18</v>
      </c>
      <c r="B421" s="3">
        <v>22</v>
      </c>
      <c r="C421" s="8">
        <v>23</v>
      </c>
      <c r="D421" t="s">
        <v>135</v>
      </c>
      <c r="E421" t="s">
        <v>44</v>
      </c>
      <c r="I421" s="3">
        <f t="shared" si="103"/>
        <v>91</v>
      </c>
      <c r="J421" t="str">
        <f t="shared" si="106"/>
        <v>Ms03</v>
      </c>
      <c r="K421" t="s">
        <v>1275</v>
      </c>
      <c r="Y421" s="32" t="str">
        <f t="shared" si="104"/>
        <v>000</v>
      </c>
      <c r="Z421" s="30" t="str">
        <f t="shared" si="97"/>
        <v>Ai</v>
      </c>
      <c r="AA421" s="31">
        <f t="shared" si="98"/>
        <v>91</v>
      </c>
      <c r="AB421" s="29" t="str">
        <f t="shared" si="99"/>
        <v xml:space="preserve">0x18_Ms03UnschedFlowLimit , DA_Ai ,091 ,Ai ,091 , Server ,vHunterAcc2 , Present_value  , No_Units ,0 , 100, 0, 100,Unscheduled flow limit for this MainSaf , </v>
      </c>
      <c r="AF421" t="str">
        <f t="shared" si="100"/>
        <v/>
      </c>
    </row>
    <row r="422" spans="1:32" x14ac:dyDescent="0.25">
      <c r="A422" s="52" t="str">
        <f t="shared" si="101"/>
        <v>0x18</v>
      </c>
      <c r="B422" s="3">
        <v>23</v>
      </c>
      <c r="C422" s="8">
        <v>24</v>
      </c>
      <c r="D422" t="s">
        <v>136</v>
      </c>
      <c r="E422" t="s">
        <v>45</v>
      </c>
      <c r="I422" s="3">
        <f t="shared" si="103"/>
        <v>92</v>
      </c>
      <c r="J422" t="str">
        <f t="shared" si="106"/>
        <v>Ms03</v>
      </c>
      <c r="K422" t="s">
        <v>988</v>
      </c>
      <c r="Y422" s="32" t="str">
        <f t="shared" si="104"/>
        <v>000</v>
      </c>
      <c r="Z422" s="30" t="str">
        <f t="shared" si="97"/>
        <v>Ai</v>
      </c>
      <c r="AA422" s="31">
        <f t="shared" si="98"/>
        <v>92</v>
      </c>
      <c r="AB422" s="29" t="str">
        <f t="shared" si="99"/>
        <v xml:space="preserve">0x18_Ms03AlarmSetDelay , DA_Ai ,092 ,Ai ,092 , Server ,vHunterAcc2 , Present_value  , No_Units ,0 , 100, 0, 100,Amount of time that the MainSafe must b , </v>
      </c>
      <c r="AF422" t="str">
        <f t="shared" si="100"/>
        <v/>
      </c>
    </row>
    <row r="423" spans="1:32" x14ac:dyDescent="0.25">
      <c r="A423" s="52" t="str">
        <f t="shared" si="101"/>
        <v>0x18</v>
      </c>
      <c r="B423" s="3">
        <v>24</v>
      </c>
      <c r="C423" s="8">
        <v>25</v>
      </c>
      <c r="D423" t="s">
        <v>202</v>
      </c>
      <c r="E423" t="s">
        <v>44</v>
      </c>
      <c r="I423" s="3">
        <f t="shared" si="103"/>
        <v>93</v>
      </c>
      <c r="J423" t="str">
        <f t="shared" si="106"/>
        <v>Ms03</v>
      </c>
      <c r="K423" t="s">
        <v>1276</v>
      </c>
      <c r="Y423" s="32" t="str">
        <f t="shared" si="104"/>
        <v>000</v>
      </c>
      <c r="Z423" s="30" t="str">
        <f t="shared" si="97"/>
        <v>Ai</v>
      </c>
      <c r="AA423" s="31">
        <f t="shared" si="98"/>
        <v>93</v>
      </c>
      <c r="AB423" s="29" t="str">
        <f t="shared" si="99"/>
        <v xml:space="preserve">0x18_Ms03AlarmClearDelay , DA_Ai ,093 ,Ai ,093 , Server ,vHunterAcc2 , Present_value  , No_Units ,0 , 100, 0, 100,Time after a MainSafe alarm is detected , </v>
      </c>
      <c r="AF423" t="str">
        <f t="shared" si="100"/>
        <v/>
      </c>
    </row>
    <row r="424" spans="1:32" x14ac:dyDescent="0.25">
      <c r="A424" s="52" t="str">
        <f t="shared" si="101"/>
        <v>0x18</v>
      </c>
      <c r="B424" s="3">
        <v>25</v>
      </c>
      <c r="C424" s="8">
        <v>26</v>
      </c>
      <c r="D424" t="s">
        <v>137</v>
      </c>
      <c r="E424" t="s">
        <v>44</v>
      </c>
      <c r="I424" s="3">
        <f t="shared" si="103"/>
        <v>94</v>
      </c>
      <c r="J424" t="str">
        <f t="shared" si="106"/>
        <v>Ms03</v>
      </c>
      <c r="K424" t="s">
        <v>1277</v>
      </c>
      <c r="Y424" s="32" t="str">
        <f t="shared" si="104"/>
        <v>000</v>
      </c>
      <c r="Z424" s="30" t="str">
        <f t="shared" si="97"/>
        <v>Ai</v>
      </c>
      <c r="AA424" s="31">
        <f t="shared" si="98"/>
        <v>94</v>
      </c>
      <c r="AB424" s="29" t="str">
        <f t="shared" si="99"/>
        <v xml:space="preserve">0x18_Ms03MonthlyBudget , DA_Ai ,094 ,Ai ,094 , Server ,vHunterAcc2 , Present_value  , No_Units ,0 , 100, 0, 100,Monthly water budget for this MainSafe  , </v>
      </c>
      <c r="AF424" t="str">
        <f t="shared" si="100"/>
        <v/>
      </c>
    </row>
    <row r="425" spans="1:32" x14ac:dyDescent="0.25">
      <c r="A425" s="52" t="str">
        <f t="shared" si="101"/>
        <v>0x18</v>
      </c>
      <c r="B425" s="3">
        <v>26</v>
      </c>
      <c r="C425" s="8">
        <v>27</v>
      </c>
      <c r="D425" t="s">
        <v>138</v>
      </c>
      <c r="E425" t="s">
        <v>45</v>
      </c>
      <c r="I425" s="3">
        <f t="shared" si="103"/>
        <v>95</v>
      </c>
      <c r="J425" t="str">
        <f t="shared" si="106"/>
        <v>Ms03</v>
      </c>
      <c r="K425" t="s">
        <v>1278</v>
      </c>
      <c r="Y425" s="32" t="str">
        <f t="shared" si="104"/>
        <v>000</v>
      </c>
      <c r="Z425" s="30" t="str">
        <f t="shared" si="97"/>
        <v>Ai</v>
      </c>
      <c r="AA425" s="31">
        <f t="shared" si="98"/>
        <v>95</v>
      </c>
      <c r="AB425" s="29" t="str">
        <f t="shared" si="99"/>
        <v xml:space="preserve">0x18_Ms03ManualAllowance , DA_Ai ,095 ,Ai ,095 , Server ,vHunterAcc2 , Present_value  , No_Units ,0 , 100, 0, 100,Amount of manual water (quick couplers- , </v>
      </c>
      <c r="AF425" t="str">
        <f t="shared" si="100"/>
        <v/>
      </c>
    </row>
    <row r="426" spans="1:32" x14ac:dyDescent="0.25">
      <c r="A426" s="52" t="str">
        <f t="shared" si="101"/>
        <v>0x18</v>
      </c>
      <c r="B426" s="3">
        <v>27</v>
      </c>
      <c r="C426" s="8">
        <v>28</v>
      </c>
      <c r="D426" t="s">
        <v>131</v>
      </c>
      <c r="E426" t="s">
        <v>3</v>
      </c>
      <c r="I426" s="3">
        <f t="shared" si="103"/>
        <v>96</v>
      </c>
      <c r="J426" t="str">
        <f>"Ms"&amp;TEXT(VALUE(MID(J417,3,2))+1,"00")</f>
        <v>Ms04</v>
      </c>
      <c r="K426" s="13" t="s">
        <v>987</v>
      </c>
      <c r="Y426" s="32" t="str">
        <f t="shared" si="104"/>
        <v>000</v>
      </c>
      <c r="Z426" s="30" t="str">
        <f t="shared" si="97"/>
        <v>Ai</v>
      </c>
      <c r="AA426" s="31">
        <f t="shared" si="98"/>
        <v>96</v>
      </c>
      <c r="AB426" s="29" t="str">
        <f t="shared" si="99"/>
        <v xml:space="preserve">0x18_Ms04PMV , DA_Ai ,096 ,Ai ,096 , Server ,vHunterAcc2 , Present_value  , No_Units ,0 , 100, 0, 100,Master valve number to assign to this M , </v>
      </c>
      <c r="AF426" t="str">
        <f t="shared" si="100"/>
        <v/>
      </c>
    </row>
    <row r="427" spans="1:32" x14ac:dyDescent="0.25">
      <c r="A427" s="52" t="str">
        <f t="shared" si="101"/>
        <v>0x18</v>
      </c>
      <c r="B427" s="3">
        <v>28</v>
      </c>
      <c r="C427" s="8">
        <v>29</v>
      </c>
      <c r="D427" t="s">
        <v>132</v>
      </c>
      <c r="E427" t="s">
        <v>3</v>
      </c>
      <c r="I427" s="3">
        <f t="shared" si="103"/>
        <v>97</v>
      </c>
      <c r="J427" t="str">
        <f t="shared" ref="J427:J434" si="107">J426</f>
        <v>Ms04</v>
      </c>
      <c r="K427" t="s">
        <v>989</v>
      </c>
      <c r="Y427" s="32" t="str">
        <f t="shared" si="104"/>
        <v>000</v>
      </c>
      <c r="Z427" s="30" t="str">
        <f t="shared" si="97"/>
        <v>Ai</v>
      </c>
      <c r="AA427" s="31">
        <f t="shared" si="98"/>
        <v>97</v>
      </c>
      <c r="AB427" s="29" t="str">
        <f t="shared" si="99"/>
        <v xml:space="preserve">0x18_Ms04FlowSen , DA_Ai ,097 ,Ai ,097 , Server ,vHunterAcc2 , Present_value  , No_Units ,0 , 100, 0, 100,Flow sensor number to assign to this Ma , </v>
      </c>
      <c r="AF427" t="str">
        <f t="shared" si="100"/>
        <v/>
      </c>
    </row>
    <row r="428" spans="1:32" x14ac:dyDescent="0.25">
      <c r="A428" s="52" t="str">
        <f t="shared" si="101"/>
        <v>0x18</v>
      </c>
      <c r="B428" s="3">
        <v>29</v>
      </c>
      <c r="C428" s="8">
        <v>30</v>
      </c>
      <c r="D428" t="s">
        <v>133</v>
      </c>
      <c r="E428" t="s">
        <v>3</v>
      </c>
      <c r="I428" s="3">
        <f t="shared" si="103"/>
        <v>98</v>
      </c>
      <c r="J428" t="str">
        <f t="shared" si="107"/>
        <v>Ms04</v>
      </c>
      <c r="K428" t="s">
        <v>990</v>
      </c>
      <c r="Y428" s="32" t="str">
        <f t="shared" si="104"/>
        <v>000</v>
      </c>
      <c r="Z428" s="30" t="str">
        <f t="shared" si="97"/>
        <v>Ai</v>
      </c>
      <c r="AA428" s="31">
        <f t="shared" si="98"/>
        <v>98</v>
      </c>
      <c r="AB428" s="29" t="str">
        <f t="shared" si="99"/>
        <v xml:space="preserve">0x18_Ms04MonitorEnable , DA_Ai ,098 ,Ai ,098 , Server ,vHunterAcc2 , Present_value  , No_Units ,0 , 100, 0, 100,Enable monitoring for this MainSafe.  R , </v>
      </c>
      <c r="AF428" t="str">
        <f t="shared" si="100"/>
        <v/>
      </c>
    </row>
    <row r="429" spans="1:32" x14ac:dyDescent="0.25">
      <c r="A429" s="52" t="str">
        <f t="shared" si="101"/>
        <v>0x18</v>
      </c>
      <c r="B429" s="3">
        <v>30</v>
      </c>
      <c r="C429" s="8">
        <v>31</v>
      </c>
      <c r="D429" t="s">
        <v>134</v>
      </c>
      <c r="E429" t="s">
        <v>44</v>
      </c>
      <c r="I429" s="3">
        <f t="shared" si="103"/>
        <v>99</v>
      </c>
      <c r="J429" t="str">
        <f t="shared" si="107"/>
        <v>Ms04</v>
      </c>
      <c r="K429" t="s">
        <v>1274</v>
      </c>
      <c r="Y429" s="32" t="str">
        <f t="shared" si="104"/>
        <v>000</v>
      </c>
      <c r="Z429" s="30" t="str">
        <f t="shared" si="97"/>
        <v>Ai</v>
      </c>
      <c r="AA429" s="31">
        <f t="shared" si="98"/>
        <v>99</v>
      </c>
      <c r="AB429" s="29" t="str">
        <f t="shared" si="99"/>
        <v xml:space="preserve">0x18_Ms04MaxFlowLimit , DA_Ai ,099 ,Ai ,099 , Server ,vHunterAcc2 , Present_value  , No_Units ,0 , 100, 0, 100,Maximum flow limit for this MainSafe ti , </v>
      </c>
      <c r="AF429" t="str">
        <f t="shared" si="100"/>
        <v/>
      </c>
    </row>
    <row r="430" spans="1:32" x14ac:dyDescent="0.25">
      <c r="A430" s="52" t="str">
        <f t="shared" si="101"/>
        <v>0x18</v>
      </c>
      <c r="B430" s="3">
        <v>31</v>
      </c>
      <c r="C430" s="8">
        <v>32</v>
      </c>
      <c r="D430" t="s">
        <v>135</v>
      </c>
      <c r="E430" t="s">
        <v>44</v>
      </c>
      <c r="I430" s="3">
        <f t="shared" si="103"/>
        <v>100</v>
      </c>
      <c r="J430" t="str">
        <f t="shared" si="107"/>
        <v>Ms04</v>
      </c>
      <c r="K430" t="s">
        <v>1275</v>
      </c>
      <c r="Y430" s="32" t="str">
        <f t="shared" si="104"/>
        <v>000</v>
      </c>
      <c r="Z430" s="30" t="str">
        <f t="shared" si="97"/>
        <v>Ai</v>
      </c>
      <c r="AA430" s="31">
        <f t="shared" si="98"/>
        <v>100</v>
      </c>
      <c r="AB430" s="29" t="str">
        <f t="shared" si="99"/>
        <v xml:space="preserve">0x18_Ms04UnschedFlowLimit , DA_Ai ,100 ,Ai ,100 , Server ,vHunterAcc2 , Present_value  , No_Units ,0 , 100, 0, 100,Unscheduled flow limit for this MainSaf , </v>
      </c>
      <c r="AF430" t="str">
        <f t="shared" si="100"/>
        <v/>
      </c>
    </row>
    <row r="431" spans="1:32" x14ac:dyDescent="0.25">
      <c r="A431" s="52" t="str">
        <f t="shared" si="101"/>
        <v>0x18</v>
      </c>
      <c r="B431" s="3">
        <v>32</v>
      </c>
      <c r="C431" s="8">
        <v>33</v>
      </c>
      <c r="D431" t="s">
        <v>136</v>
      </c>
      <c r="E431" t="s">
        <v>45</v>
      </c>
      <c r="I431" s="3">
        <f t="shared" si="103"/>
        <v>101</v>
      </c>
      <c r="J431" t="str">
        <f t="shared" si="107"/>
        <v>Ms04</v>
      </c>
      <c r="K431" t="s">
        <v>988</v>
      </c>
      <c r="Y431" s="32" t="str">
        <f t="shared" si="104"/>
        <v>000</v>
      </c>
      <c r="Z431" s="30" t="str">
        <f t="shared" si="97"/>
        <v>Ai</v>
      </c>
      <c r="AA431" s="31">
        <f t="shared" si="98"/>
        <v>101</v>
      </c>
      <c r="AB431" s="29" t="str">
        <f t="shared" si="99"/>
        <v xml:space="preserve">0x18_Ms04AlarmSetDelay , DA_Ai ,101 ,Ai ,101 , Server ,vHunterAcc2 , Present_value  , No_Units ,0 , 100, 0, 100,Amount of time that the MainSafe must b , </v>
      </c>
      <c r="AF431" t="str">
        <f t="shared" si="100"/>
        <v/>
      </c>
    </row>
    <row r="432" spans="1:32" x14ac:dyDescent="0.25">
      <c r="A432" s="52" t="str">
        <f t="shared" si="101"/>
        <v>0x18</v>
      </c>
      <c r="B432" s="3">
        <v>33</v>
      </c>
      <c r="C432" s="8">
        <v>34</v>
      </c>
      <c r="D432" t="s">
        <v>202</v>
      </c>
      <c r="E432" t="s">
        <v>44</v>
      </c>
      <c r="I432" s="3">
        <f t="shared" si="103"/>
        <v>102</v>
      </c>
      <c r="J432" t="str">
        <f t="shared" si="107"/>
        <v>Ms04</v>
      </c>
      <c r="K432" t="s">
        <v>1276</v>
      </c>
      <c r="Y432" s="32" t="str">
        <f t="shared" si="104"/>
        <v>000</v>
      </c>
      <c r="Z432" s="30" t="str">
        <f t="shared" si="97"/>
        <v>Ai</v>
      </c>
      <c r="AA432" s="31">
        <f t="shared" si="98"/>
        <v>102</v>
      </c>
      <c r="AB432" s="29" t="str">
        <f t="shared" si="99"/>
        <v xml:space="preserve">0x18_Ms04AlarmClearDelay , DA_Ai ,102 ,Ai ,102 , Server ,vHunterAcc2 , Present_value  , No_Units ,0 , 100, 0, 100,Time after a MainSafe alarm is detected , </v>
      </c>
      <c r="AF432" t="str">
        <f t="shared" si="100"/>
        <v/>
      </c>
    </row>
    <row r="433" spans="1:32" x14ac:dyDescent="0.25">
      <c r="A433" s="52" t="str">
        <f t="shared" si="101"/>
        <v>0x18</v>
      </c>
      <c r="B433" s="3">
        <v>34</v>
      </c>
      <c r="C433" s="8">
        <v>35</v>
      </c>
      <c r="D433" t="s">
        <v>137</v>
      </c>
      <c r="E433" t="s">
        <v>44</v>
      </c>
      <c r="I433" s="3">
        <f t="shared" si="103"/>
        <v>103</v>
      </c>
      <c r="J433" t="str">
        <f t="shared" si="107"/>
        <v>Ms04</v>
      </c>
      <c r="K433" t="s">
        <v>1277</v>
      </c>
      <c r="Y433" s="32" t="str">
        <f t="shared" si="104"/>
        <v>000</v>
      </c>
      <c r="Z433" s="30" t="str">
        <f t="shared" si="97"/>
        <v>Ai</v>
      </c>
      <c r="AA433" s="31">
        <f t="shared" si="98"/>
        <v>103</v>
      </c>
      <c r="AB433" s="29" t="str">
        <f t="shared" si="99"/>
        <v xml:space="preserve">0x18_Ms04MonthlyBudget , DA_Ai ,103 ,Ai ,103 , Server ,vHunterAcc2 , Present_value  , No_Units ,0 , 100, 0, 100,Monthly water budget for this MainSafe  , </v>
      </c>
      <c r="AF433" t="str">
        <f t="shared" si="100"/>
        <v/>
      </c>
    </row>
    <row r="434" spans="1:32" x14ac:dyDescent="0.25">
      <c r="A434" s="52" t="str">
        <f t="shared" si="101"/>
        <v>0x18</v>
      </c>
      <c r="B434" s="3">
        <v>35</v>
      </c>
      <c r="C434" s="8">
        <v>36</v>
      </c>
      <c r="D434" t="s">
        <v>138</v>
      </c>
      <c r="E434" t="s">
        <v>45</v>
      </c>
      <c r="I434" s="3">
        <f t="shared" si="103"/>
        <v>104</v>
      </c>
      <c r="J434" t="str">
        <f t="shared" si="107"/>
        <v>Ms04</v>
      </c>
      <c r="K434" t="s">
        <v>1278</v>
      </c>
      <c r="Y434" s="32" t="str">
        <f t="shared" si="104"/>
        <v>000</v>
      </c>
      <c r="Z434" s="30" t="str">
        <f t="shared" si="97"/>
        <v>Ai</v>
      </c>
      <c r="AA434" s="31">
        <f t="shared" si="98"/>
        <v>104</v>
      </c>
      <c r="AB434" s="29" t="str">
        <f t="shared" si="99"/>
        <v xml:space="preserve">0x18_Ms04ManualAllowance , DA_Ai ,104 ,Ai ,104 , Server ,vHunterAcc2 , Present_value  , No_Units ,0 , 100, 0, 100,Amount of manual water (quick couplers- , </v>
      </c>
      <c r="AF434" t="str">
        <f t="shared" si="100"/>
        <v/>
      </c>
    </row>
    <row r="435" spans="1:32" x14ac:dyDescent="0.25">
      <c r="A435" s="52" t="str">
        <f t="shared" si="101"/>
        <v>0x18</v>
      </c>
      <c r="B435" s="3">
        <v>36</v>
      </c>
      <c r="C435" s="8">
        <v>37</v>
      </c>
      <c r="D435" t="s">
        <v>131</v>
      </c>
      <c r="E435" t="s">
        <v>3</v>
      </c>
      <c r="I435" s="3">
        <f t="shared" si="103"/>
        <v>105</v>
      </c>
      <c r="J435" t="str">
        <f>"Ms"&amp;TEXT(VALUE(MID(J426,3,2))+1,"00")</f>
        <v>Ms05</v>
      </c>
      <c r="K435" s="13" t="s">
        <v>987</v>
      </c>
      <c r="Y435" s="32" t="str">
        <f t="shared" si="104"/>
        <v>000</v>
      </c>
      <c r="Z435" s="30" t="str">
        <f t="shared" si="97"/>
        <v>Ai</v>
      </c>
      <c r="AA435" s="31">
        <f t="shared" si="98"/>
        <v>105</v>
      </c>
      <c r="AB435" s="29" t="str">
        <f t="shared" si="99"/>
        <v xml:space="preserve">0x18_Ms05PMV , DA_Ai ,105 ,Ai ,105 , Server ,vHunterAcc2 , Present_value  , No_Units ,0 , 100, 0, 100,Master valve number to assign to this M , </v>
      </c>
      <c r="AF435" t="str">
        <f t="shared" si="100"/>
        <v/>
      </c>
    </row>
    <row r="436" spans="1:32" x14ac:dyDescent="0.25">
      <c r="A436" s="52" t="str">
        <f t="shared" si="101"/>
        <v>0x18</v>
      </c>
      <c r="B436" s="3">
        <v>37</v>
      </c>
      <c r="C436" s="8">
        <v>38</v>
      </c>
      <c r="D436" t="s">
        <v>132</v>
      </c>
      <c r="E436" t="s">
        <v>3</v>
      </c>
      <c r="I436" s="3">
        <f t="shared" si="103"/>
        <v>106</v>
      </c>
      <c r="J436" t="str">
        <f t="shared" ref="J436:J443" si="108">J435</f>
        <v>Ms05</v>
      </c>
      <c r="K436" t="s">
        <v>989</v>
      </c>
      <c r="Y436" s="32" t="str">
        <f t="shared" si="104"/>
        <v>000</v>
      </c>
      <c r="Z436" s="30" t="str">
        <f t="shared" si="97"/>
        <v>Ai</v>
      </c>
      <c r="AA436" s="31">
        <f t="shared" si="98"/>
        <v>106</v>
      </c>
      <c r="AB436" s="29" t="str">
        <f t="shared" si="99"/>
        <v xml:space="preserve">0x18_Ms05FlowSen , DA_Ai ,106 ,Ai ,106 , Server ,vHunterAcc2 , Present_value  , No_Units ,0 , 100, 0, 100,Flow sensor number to assign to this Ma , </v>
      </c>
      <c r="AF436" t="str">
        <f t="shared" si="100"/>
        <v/>
      </c>
    </row>
    <row r="437" spans="1:32" x14ac:dyDescent="0.25">
      <c r="A437" s="52" t="str">
        <f t="shared" si="101"/>
        <v>0x18</v>
      </c>
      <c r="B437" s="3">
        <v>38</v>
      </c>
      <c r="C437" s="8">
        <v>39</v>
      </c>
      <c r="D437" t="s">
        <v>133</v>
      </c>
      <c r="E437" t="s">
        <v>3</v>
      </c>
      <c r="I437" s="3">
        <f t="shared" si="103"/>
        <v>107</v>
      </c>
      <c r="J437" t="str">
        <f t="shared" si="108"/>
        <v>Ms05</v>
      </c>
      <c r="K437" t="s">
        <v>990</v>
      </c>
      <c r="Y437" s="32" t="str">
        <f t="shared" si="104"/>
        <v>000</v>
      </c>
      <c r="Z437" s="30" t="str">
        <f t="shared" si="97"/>
        <v>Ai</v>
      </c>
      <c r="AA437" s="31">
        <f t="shared" si="98"/>
        <v>107</v>
      </c>
      <c r="AB437" s="29" t="str">
        <f t="shared" si="99"/>
        <v xml:space="preserve">0x18_Ms05MonitorEnable , DA_Ai ,107 ,Ai ,107 , Server ,vHunterAcc2 , Present_value  , No_Units ,0 , 100, 0, 100,Enable monitoring for this MainSafe.  R , </v>
      </c>
      <c r="AF437" t="str">
        <f t="shared" si="100"/>
        <v/>
      </c>
    </row>
    <row r="438" spans="1:32" x14ac:dyDescent="0.25">
      <c r="A438" s="52" t="str">
        <f t="shared" si="101"/>
        <v>0x18</v>
      </c>
      <c r="B438" s="3">
        <v>39</v>
      </c>
      <c r="C438" s="8">
        <v>40</v>
      </c>
      <c r="D438" t="s">
        <v>134</v>
      </c>
      <c r="E438" t="s">
        <v>44</v>
      </c>
      <c r="I438" s="3">
        <f t="shared" si="103"/>
        <v>108</v>
      </c>
      <c r="J438" t="str">
        <f t="shared" si="108"/>
        <v>Ms05</v>
      </c>
      <c r="K438" t="s">
        <v>1274</v>
      </c>
      <c r="Y438" s="32" t="str">
        <f t="shared" si="104"/>
        <v>000</v>
      </c>
      <c r="Z438" s="30" t="str">
        <f t="shared" si="97"/>
        <v>Ai</v>
      </c>
      <c r="AA438" s="31">
        <f t="shared" si="98"/>
        <v>108</v>
      </c>
      <c r="AB438" s="29" t="str">
        <f t="shared" si="99"/>
        <v xml:space="preserve">0x18_Ms05MaxFlowLimit , DA_Ai ,108 ,Ai ,108 , Server ,vHunterAcc2 , Present_value  , No_Units ,0 , 100, 0, 100,Maximum flow limit for this MainSafe ti , </v>
      </c>
      <c r="AF438" t="str">
        <f t="shared" si="100"/>
        <v/>
      </c>
    </row>
    <row r="439" spans="1:32" x14ac:dyDescent="0.25">
      <c r="A439" s="52" t="str">
        <f t="shared" si="101"/>
        <v>0x18</v>
      </c>
      <c r="B439" s="3">
        <v>40</v>
      </c>
      <c r="C439" s="8">
        <v>41</v>
      </c>
      <c r="D439" t="s">
        <v>135</v>
      </c>
      <c r="E439" t="s">
        <v>44</v>
      </c>
      <c r="I439" s="3">
        <f t="shared" si="103"/>
        <v>109</v>
      </c>
      <c r="J439" t="str">
        <f t="shared" si="108"/>
        <v>Ms05</v>
      </c>
      <c r="K439" t="s">
        <v>1275</v>
      </c>
      <c r="Y439" s="32" t="str">
        <f t="shared" si="104"/>
        <v>000</v>
      </c>
      <c r="Z439" s="30" t="str">
        <f t="shared" si="97"/>
        <v>Ai</v>
      </c>
      <c r="AA439" s="31">
        <f t="shared" si="98"/>
        <v>109</v>
      </c>
      <c r="AB439" s="29" t="str">
        <f t="shared" si="99"/>
        <v xml:space="preserve">0x18_Ms05UnschedFlowLimit , DA_Ai ,109 ,Ai ,109 , Server ,vHunterAcc2 , Present_value  , No_Units ,0 , 100, 0, 100,Unscheduled flow limit for this MainSaf , </v>
      </c>
      <c r="AF439" t="str">
        <f t="shared" si="100"/>
        <v/>
      </c>
    </row>
    <row r="440" spans="1:32" x14ac:dyDescent="0.25">
      <c r="A440" s="52" t="str">
        <f t="shared" si="101"/>
        <v>0x18</v>
      </c>
      <c r="B440" s="3">
        <v>41</v>
      </c>
      <c r="C440" s="8">
        <v>42</v>
      </c>
      <c r="D440" t="s">
        <v>136</v>
      </c>
      <c r="E440" t="s">
        <v>45</v>
      </c>
      <c r="I440" s="3">
        <f t="shared" si="103"/>
        <v>110</v>
      </c>
      <c r="J440" t="str">
        <f t="shared" si="108"/>
        <v>Ms05</v>
      </c>
      <c r="K440" t="s">
        <v>988</v>
      </c>
      <c r="Y440" s="32" t="str">
        <f t="shared" si="104"/>
        <v>000</v>
      </c>
      <c r="Z440" s="30" t="str">
        <f t="shared" si="97"/>
        <v>Ai</v>
      </c>
      <c r="AA440" s="31">
        <f t="shared" si="98"/>
        <v>110</v>
      </c>
      <c r="AB440" s="29" t="str">
        <f t="shared" si="99"/>
        <v xml:space="preserve">0x18_Ms05AlarmSetDelay , DA_Ai ,110 ,Ai ,110 , Server ,vHunterAcc2 , Present_value  , No_Units ,0 , 100, 0, 100,Amount of time that the MainSafe must b , </v>
      </c>
      <c r="AF440" t="str">
        <f t="shared" si="100"/>
        <v/>
      </c>
    </row>
    <row r="441" spans="1:32" x14ac:dyDescent="0.25">
      <c r="A441" s="52" t="str">
        <f t="shared" si="101"/>
        <v>0x18</v>
      </c>
      <c r="B441" s="3">
        <v>42</v>
      </c>
      <c r="C441" s="8">
        <v>43</v>
      </c>
      <c r="D441" t="s">
        <v>202</v>
      </c>
      <c r="E441" t="s">
        <v>44</v>
      </c>
      <c r="I441" s="3">
        <f t="shared" si="103"/>
        <v>111</v>
      </c>
      <c r="J441" t="str">
        <f t="shared" si="108"/>
        <v>Ms05</v>
      </c>
      <c r="K441" t="s">
        <v>1276</v>
      </c>
      <c r="Y441" s="32" t="str">
        <f t="shared" si="104"/>
        <v>000</v>
      </c>
      <c r="Z441" s="30" t="str">
        <f t="shared" si="97"/>
        <v>Ai</v>
      </c>
      <c r="AA441" s="31">
        <f t="shared" si="98"/>
        <v>111</v>
      </c>
      <c r="AB441" s="29" t="str">
        <f t="shared" si="99"/>
        <v xml:space="preserve">0x18_Ms05AlarmClearDelay , DA_Ai ,111 ,Ai ,111 , Server ,vHunterAcc2 , Present_value  , No_Units ,0 , 100, 0, 100,Time after a MainSafe alarm is detected , </v>
      </c>
      <c r="AF441" t="str">
        <f t="shared" si="100"/>
        <v/>
      </c>
    </row>
    <row r="442" spans="1:32" x14ac:dyDescent="0.25">
      <c r="A442" s="52" t="str">
        <f t="shared" si="101"/>
        <v>0x18</v>
      </c>
      <c r="B442" s="3">
        <v>43</v>
      </c>
      <c r="C442" s="8">
        <v>44</v>
      </c>
      <c r="D442" t="s">
        <v>137</v>
      </c>
      <c r="E442" t="s">
        <v>44</v>
      </c>
      <c r="I442" s="3">
        <f t="shared" si="103"/>
        <v>112</v>
      </c>
      <c r="J442" t="str">
        <f t="shared" si="108"/>
        <v>Ms05</v>
      </c>
      <c r="K442" t="s">
        <v>1277</v>
      </c>
      <c r="Y442" s="32" t="str">
        <f t="shared" si="104"/>
        <v>000</v>
      </c>
      <c r="Z442" s="30" t="str">
        <f t="shared" si="97"/>
        <v>Ai</v>
      </c>
      <c r="AA442" s="31">
        <f t="shared" si="98"/>
        <v>112</v>
      </c>
      <c r="AB442" s="29" t="str">
        <f t="shared" si="99"/>
        <v xml:space="preserve">0x18_Ms05MonthlyBudget , DA_Ai ,112 ,Ai ,112 , Server ,vHunterAcc2 , Present_value  , No_Units ,0 , 100, 0, 100,Monthly water budget for this MainSafe  , </v>
      </c>
      <c r="AF442" t="str">
        <f t="shared" si="100"/>
        <v/>
      </c>
    </row>
    <row r="443" spans="1:32" x14ac:dyDescent="0.25">
      <c r="A443" s="52" t="str">
        <f t="shared" si="101"/>
        <v>0x18</v>
      </c>
      <c r="B443" s="3">
        <v>44</v>
      </c>
      <c r="C443" s="8">
        <v>45</v>
      </c>
      <c r="D443" t="s">
        <v>138</v>
      </c>
      <c r="E443" t="s">
        <v>45</v>
      </c>
      <c r="I443" s="3">
        <f t="shared" si="103"/>
        <v>113</v>
      </c>
      <c r="J443" t="str">
        <f t="shared" si="108"/>
        <v>Ms05</v>
      </c>
      <c r="K443" t="s">
        <v>1278</v>
      </c>
      <c r="Y443" s="32" t="str">
        <f t="shared" si="104"/>
        <v>000</v>
      </c>
      <c r="Z443" s="30" t="str">
        <f t="shared" si="97"/>
        <v>Ai</v>
      </c>
      <c r="AA443" s="31">
        <f t="shared" si="98"/>
        <v>113</v>
      </c>
      <c r="AB443" s="29" t="str">
        <f t="shared" si="99"/>
        <v xml:space="preserve">0x18_Ms05ManualAllowance , DA_Ai ,113 ,Ai ,113 , Server ,vHunterAcc2 , Present_value  , No_Units ,0 , 100, 0, 100,Amount of manual water (quick couplers- , </v>
      </c>
      <c r="AF443" t="str">
        <f t="shared" si="100"/>
        <v/>
      </c>
    </row>
    <row r="444" spans="1:32" x14ac:dyDescent="0.25">
      <c r="A444" s="52" t="str">
        <f t="shared" si="101"/>
        <v>0x18</v>
      </c>
      <c r="B444" s="3">
        <v>45</v>
      </c>
      <c r="C444" s="8">
        <v>46</v>
      </c>
      <c r="D444" t="s">
        <v>131</v>
      </c>
      <c r="E444" t="s">
        <v>3</v>
      </c>
      <c r="I444" s="3">
        <f t="shared" si="103"/>
        <v>114</v>
      </c>
      <c r="J444" t="str">
        <f>"Ms"&amp;TEXT(VALUE(MID(J435,3,2))+1,"00")</f>
        <v>Ms06</v>
      </c>
      <c r="K444" s="13" t="s">
        <v>987</v>
      </c>
      <c r="Y444" s="32" t="str">
        <f t="shared" si="104"/>
        <v>000</v>
      </c>
      <c r="Z444" s="30" t="str">
        <f t="shared" si="97"/>
        <v>Ai</v>
      </c>
      <c r="AA444" s="31">
        <f t="shared" si="98"/>
        <v>114</v>
      </c>
      <c r="AB444" s="29" t="str">
        <f t="shared" si="99"/>
        <v xml:space="preserve">0x18_Ms06PMV , DA_Ai ,114 ,Ai ,114 , Server ,vHunterAcc2 , Present_value  , No_Units ,0 , 100, 0, 100,Master valve number to assign to this M , </v>
      </c>
      <c r="AF444" t="str">
        <f t="shared" si="100"/>
        <v/>
      </c>
    </row>
    <row r="445" spans="1:32" x14ac:dyDescent="0.25">
      <c r="A445" s="52" t="str">
        <f t="shared" si="101"/>
        <v>0x18</v>
      </c>
      <c r="B445" s="3">
        <v>46</v>
      </c>
      <c r="C445" s="8">
        <v>47</v>
      </c>
      <c r="D445" t="s">
        <v>132</v>
      </c>
      <c r="E445" t="s">
        <v>3</v>
      </c>
      <c r="I445" s="3">
        <f t="shared" si="103"/>
        <v>115</v>
      </c>
      <c r="J445" t="str">
        <f t="shared" ref="J445:J452" si="109">J444</f>
        <v>Ms06</v>
      </c>
      <c r="K445" t="s">
        <v>989</v>
      </c>
      <c r="Y445" s="32" t="str">
        <f t="shared" si="104"/>
        <v>000</v>
      </c>
      <c r="Z445" s="30" t="str">
        <f t="shared" si="97"/>
        <v>Ai</v>
      </c>
      <c r="AA445" s="31">
        <f t="shared" si="98"/>
        <v>115</v>
      </c>
      <c r="AB445" s="29" t="str">
        <f t="shared" si="99"/>
        <v xml:space="preserve">0x18_Ms06FlowSen , DA_Ai ,115 ,Ai ,115 , Server ,vHunterAcc2 , Present_value  , No_Units ,0 , 100, 0, 100,Flow sensor number to assign to this Ma , </v>
      </c>
      <c r="AF445" t="str">
        <f t="shared" si="100"/>
        <v/>
      </c>
    </row>
    <row r="446" spans="1:32" x14ac:dyDescent="0.25">
      <c r="A446" s="52" t="str">
        <f t="shared" si="101"/>
        <v>0x18</v>
      </c>
      <c r="B446" s="3">
        <v>47</v>
      </c>
      <c r="C446" s="8">
        <v>48</v>
      </c>
      <c r="D446" t="s">
        <v>133</v>
      </c>
      <c r="E446" t="s">
        <v>3</v>
      </c>
      <c r="I446" s="3">
        <f t="shared" si="103"/>
        <v>116</v>
      </c>
      <c r="J446" t="str">
        <f t="shared" si="109"/>
        <v>Ms06</v>
      </c>
      <c r="K446" t="s">
        <v>990</v>
      </c>
      <c r="Y446" s="32" t="str">
        <f t="shared" si="104"/>
        <v>000</v>
      </c>
      <c r="Z446" s="30" t="str">
        <f t="shared" si="97"/>
        <v>Ai</v>
      </c>
      <c r="AA446" s="31">
        <f t="shared" si="98"/>
        <v>116</v>
      </c>
      <c r="AB446" s="29" t="str">
        <f t="shared" si="99"/>
        <v xml:space="preserve">0x18_Ms06MonitorEnable , DA_Ai ,116 ,Ai ,116 , Server ,vHunterAcc2 , Present_value  , No_Units ,0 , 100, 0, 100,Enable monitoring for this MainSafe.  R , </v>
      </c>
      <c r="AF446" t="str">
        <f t="shared" si="100"/>
        <v/>
      </c>
    </row>
    <row r="447" spans="1:32" x14ac:dyDescent="0.25">
      <c r="A447" s="52" t="str">
        <f t="shared" si="101"/>
        <v>0x18</v>
      </c>
      <c r="B447" s="3">
        <v>48</v>
      </c>
      <c r="C447" s="8">
        <v>49</v>
      </c>
      <c r="D447" t="s">
        <v>134</v>
      </c>
      <c r="E447" t="s">
        <v>44</v>
      </c>
      <c r="I447" s="3">
        <f t="shared" si="103"/>
        <v>117</v>
      </c>
      <c r="J447" t="str">
        <f t="shared" si="109"/>
        <v>Ms06</v>
      </c>
      <c r="K447" t="s">
        <v>1274</v>
      </c>
      <c r="Y447" s="32" t="str">
        <f t="shared" si="104"/>
        <v>000</v>
      </c>
      <c r="Z447" s="30" t="str">
        <f t="shared" si="97"/>
        <v>Ai</v>
      </c>
      <c r="AA447" s="31">
        <f t="shared" si="98"/>
        <v>117</v>
      </c>
      <c r="AB447" s="29" t="str">
        <f t="shared" si="99"/>
        <v xml:space="preserve">0x18_Ms06MaxFlowLimit , DA_Ai ,117 ,Ai ,117 , Server ,vHunterAcc2 , Present_value  , No_Units ,0 , 100, 0, 100,Maximum flow limit for this MainSafe ti , </v>
      </c>
      <c r="AF447" t="str">
        <f t="shared" si="100"/>
        <v/>
      </c>
    </row>
    <row r="448" spans="1:32" x14ac:dyDescent="0.25">
      <c r="A448" s="52" t="str">
        <f t="shared" si="101"/>
        <v>0x18</v>
      </c>
      <c r="B448" s="3">
        <v>49</v>
      </c>
      <c r="C448" s="8">
        <v>50</v>
      </c>
      <c r="D448" t="s">
        <v>135</v>
      </c>
      <c r="E448" t="s">
        <v>44</v>
      </c>
      <c r="I448" s="3">
        <f t="shared" si="103"/>
        <v>118</v>
      </c>
      <c r="J448" t="str">
        <f t="shared" si="109"/>
        <v>Ms06</v>
      </c>
      <c r="K448" t="s">
        <v>1275</v>
      </c>
      <c r="Y448" s="32" t="str">
        <f t="shared" si="104"/>
        <v>000</v>
      </c>
      <c r="Z448" s="30" t="str">
        <f t="shared" si="97"/>
        <v>Ai</v>
      </c>
      <c r="AA448" s="31">
        <f t="shared" si="98"/>
        <v>118</v>
      </c>
      <c r="AB448" s="29" t="str">
        <f t="shared" si="99"/>
        <v xml:space="preserve">0x18_Ms06UnschedFlowLimit , DA_Ai ,118 ,Ai ,118 , Server ,vHunterAcc2 , Present_value  , No_Units ,0 , 100, 0, 100,Unscheduled flow limit for this MainSaf , </v>
      </c>
      <c r="AF448" t="str">
        <f t="shared" si="100"/>
        <v/>
      </c>
    </row>
    <row r="449" spans="1:32" x14ac:dyDescent="0.25">
      <c r="A449" s="52" t="str">
        <f t="shared" si="101"/>
        <v>0x18</v>
      </c>
      <c r="B449" s="3">
        <v>50</v>
      </c>
      <c r="C449" s="8">
        <v>51</v>
      </c>
      <c r="D449" t="s">
        <v>136</v>
      </c>
      <c r="E449" t="s">
        <v>45</v>
      </c>
      <c r="I449" s="3">
        <f t="shared" si="103"/>
        <v>119</v>
      </c>
      <c r="J449" t="str">
        <f t="shared" si="109"/>
        <v>Ms06</v>
      </c>
      <c r="K449" t="s">
        <v>988</v>
      </c>
      <c r="Y449" s="32" t="str">
        <f t="shared" si="104"/>
        <v>000</v>
      </c>
      <c r="Z449" s="30" t="str">
        <f t="shared" si="97"/>
        <v>Ai</v>
      </c>
      <c r="AA449" s="31">
        <f t="shared" si="98"/>
        <v>119</v>
      </c>
      <c r="AB449" s="29" t="str">
        <f t="shared" si="99"/>
        <v xml:space="preserve">0x18_Ms06AlarmSetDelay , DA_Ai ,119 ,Ai ,119 , Server ,vHunterAcc2 , Present_value  , No_Units ,0 , 100, 0, 100,Amount of time that the MainSafe must b , </v>
      </c>
      <c r="AF449" t="str">
        <f t="shared" si="100"/>
        <v/>
      </c>
    </row>
    <row r="450" spans="1:32" x14ac:dyDescent="0.25">
      <c r="A450" s="52" t="str">
        <f t="shared" si="101"/>
        <v>0x18</v>
      </c>
      <c r="B450" s="3">
        <v>51</v>
      </c>
      <c r="C450" s="8">
        <v>52</v>
      </c>
      <c r="D450" t="s">
        <v>202</v>
      </c>
      <c r="E450" t="s">
        <v>44</v>
      </c>
      <c r="I450" s="3">
        <f t="shared" si="103"/>
        <v>120</v>
      </c>
      <c r="J450" t="str">
        <f t="shared" si="109"/>
        <v>Ms06</v>
      </c>
      <c r="K450" t="s">
        <v>1276</v>
      </c>
      <c r="Y450" s="32" t="str">
        <f t="shared" si="104"/>
        <v>000</v>
      </c>
      <c r="Z450" s="30" t="str">
        <f t="shared" si="97"/>
        <v>Ai</v>
      </c>
      <c r="AA450" s="31">
        <f t="shared" si="98"/>
        <v>120</v>
      </c>
      <c r="AB450" s="29" t="str">
        <f t="shared" si="99"/>
        <v xml:space="preserve">0x18_Ms06AlarmClearDelay , DA_Ai ,120 ,Ai ,120 , Server ,vHunterAcc2 , Present_value  , No_Units ,0 , 100, 0, 100,Time after a MainSafe alarm is detected , </v>
      </c>
      <c r="AF450" t="str">
        <f t="shared" si="100"/>
        <v/>
      </c>
    </row>
    <row r="451" spans="1:32" x14ac:dyDescent="0.25">
      <c r="A451" s="52" t="str">
        <f t="shared" si="101"/>
        <v>0x18</v>
      </c>
      <c r="B451" s="3">
        <v>52</v>
      </c>
      <c r="C451" s="8">
        <v>53</v>
      </c>
      <c r="D451" t="s">
        <v>137</v>
      </c>
      <c r="E451" t="s">
        <v>44</v>
      </c>
      <c r="I451" s="3">
        <f t="shared" si="103"/>
        <v>121</v>
      </c>
      <c r="J451" t="str">
        <f t="shared" si="109"/>
        <v>Ms06</v>
      </c>
      <c r="K451" t="s">
        <v>1277</v>
      </c>
      <c r="Y451" s="32" t="str">
        <f t="shared" si="104"/>
        <v>000</v>
      </c>
      <c r="Z451" s="30" t="str">
        <f t="shared" si="97"/>
        <v>Ai</v>
      </c>
      <c r="AA451" s="31">
        <f t="shared" si="98"/>
        <v>121</v>
      </c>
      <c r="AB451" s="29" t="str">
        <f t="shared" si="99"/>
        <v xml:space="preserve">0x18_Ms06MonthlyBudget , DA_Ai ,121 ,Ai ,121 , Server ,vHunterAcc2 , Present_value  , No_Units ,0 , 100, 0, 100,Monthly water budget for this MainSafe  , </v>
      </c>
      <c r="AF451" t="str">
        <f t="shared" si="100"/>
        <v/>
      </c>
    </row>
    <row r="452" spans="1:32" x14ac:dyDescent="0.25">
      <c r="A452" s="52" t="str">
        <f t="shared" si="101"/>
        <v>0x18</v>
      </c>
      <c r="B452" s="3">
        <v>53</v>
      </c>
      <c r="C452" s="8">
        <v>54</v>
      </c>
      <c r="D452" t="s">
        <v>138</v>
      </c>
      <c r="E452" t="s">
        <v>45</v>
      </c>
      <c r="I452" s="3">
        <f t="shared" si="103"/>
        <v>122</v>
      </c>
      <c r="J452" t="str">
        <f t="shared" si="109"/>
        <v>Ms06</v>
      </c>
      <c r="K452" t="s">
        <v>1278</v>
      </c>
      <c r="Y452" s="32" t="str">
        <f t="shared" si="104"/>
        <v>000</v>
      </c>
      <c r="Z452" s="30" t="str">
        <f t="shared" si="97"/>
        <v>Ai</v>
      </c>
      <c r="AA452" s="31">
        <f t="shared" si="98"/>
        <v>122</v>
      </c>
      <c r="AB452" s="29" t="str">
        <f t="shared" si="99"/>
        <v xml:space="preserve">0x18_Ms06ManualAllowance , DA_Ai ,122 ,Ai ,122 , Server ,vHunterAcc2 , Present_value  , No_Units ,0 , 100, 0, 100,Amount of manual water (quick couplers- , </v>
      </c>
      <c r="AF452" t="str">
        <f t="shared" si="100"/>
        <v/>
      </c>
    </row>
    <row r="453" spans="1:32" x14ac:dyDescent="0.25">
      <c r="Y453" s="32" t="str">
        <f t="shared" si="104"/>
        <v>000</v>
      </c>
      <c r="Z453" s="30" t="str">
        <f t="shared" si="97"/>
        <v xml:space="preserve"> </v>
      </c>
      <c r="AA453" s="31" t="str">
        <f t="shared" si="98"/>
        <v xml:space="preserve"> </v>
      </c>
      <c r="AB453" s="29" t="str">
        <f t="shared" si="99"/>
        <v/>
      </c>
      <c r="AF453" t="str">
        <f t="shared" si="100"/>
        <v/>
      </c>
    </row>
    <row r="454" spans="1:32" ht="21" x14ac:dyDescent="0.35">
      <c r="A454" s="51" t="s">
        <v>487</v>
      </c>
      <c r="B454" s="8"/>
      <c r="C454" s="8"/>
      <c r="Y454" s="32" t="str">
        <f t="shared" si="104"/>
        <v>000</v>
      </c>
      <c r="Z454" s="30" t="str">
        <f t="shared" si="97"/>
        <v xml:space="preserve"> </v>
      </c>
      <c r="AA454" s="31" t="str">
        <f t="shared" si="98"/>
        <v xml:space="preserve"> </v>
      </c>
      <c r="AB454" s="29" t="str">
        <f t="shared" si="99"/>
        <v/>
      </c>
      <c r="AF454" t="str">
        <f t="shared" si="100"/>
        <v>0x19 – SET FLOW ZONE PARAMETERS</v>
      </c>
    </row>
    <row r="455" spans="1:32" ht="14.45" customHeight="1" x14ac:dyDescent="0.25">
      <c r="A455" s="45"/>
      <c r="B455" s="42" t="s">
        <v>1351</v>
      </c>
      <c r="C455" s="45"/>
      <c r="D455" s="45"/>
      <c r="E455" s="15"/>
      <c r="F455" s="16"/>
      <c r="G455" s="16"/>
      <c r="H455" s="14"/>
      <c r="I455" s="14"/>
      <c r="J455" s="15"/>
      <c r="Y455" s="32" t="str">
        <f t="shared" si="104"/>
        <v>000</v>
      </c>
      <c r="AF455" t="str">
        <f t="shared" si="100"/>
        <v/>
      </c>
    </row>
    <row r="456" spans="1:32" ht="14.45" customHeight="1" x14ac:dyDescent="0.25">
      <c r="A456" s="45"/>
      <c r="B456" s="42" t="s">
        <v>1345</v>
      </c>
      <c r="C456" s="45"/>
      <c r="D456" s="45"/>
      <c r="E456" s="15"/>
      <c r="F456" s="16"/>
      <c r="G456" s="16"/>
      <c r="H456" s="14"/>
      <c r="I456" s="14"/>
      <c r="J456" s="15"/>
      <c r="Y456" s="32" t="str">
        <f t="shared" si="104"/>
        <v>000</v>
      </c>
      <c r="AF456" t="str">
        <f t="shared" si="100"/>
        <v/>
      </c>
    </row>
    <row r="457" spans="1:32" x14ac:dyDescent="0.25">
      <c r="A457" s="1"/>
      <c r="B457" s="72" t="s">
        <v>479</v>
      </c>
      <c r="C457" s="73"/>
      <c r="D457" s="73"/>
      <c r="E457" s="73"/>
      <c r="F457" s="23"/>
      <c r="G457" s="23"/>
      <c r="H457" s="24"/>
      <c r="I457" s="24"/>
      <c r="J457" s="50"/>
      <c r="Y457" s="32" t="str">
        <f t="shared" si="104"/>
        <v>000</v>
      </c>
      <c r="Z457" s="30" t="str">
        <f t="shared" ref="Z457:Z520" si="110">IF(ISNUMBER(F457),"Bv",IF(ISNUMBER(G457),"Av",IF(ISNUMBER(H457),"Bi",IF(ISNUMBER(I457),"Ai"," "))))</f>
        <v xml:space="preserve"> </v>
      </c>
      <c r="AA457" s="31" t="str">
        <f t="shared" ref="AA457:AA520" si="111">IF(ISNUMBER(F457),F457,IF(ISNUMBER(G457),G457,IF(ISNUMBER(H457),H457,IF(ISNUMBER(I457),I457," "))))</f>
        <v xml:space="preserve"> </v>
      </c>
      <c r="AB457" s="29" t="str">
        <f t="shared" ref="AB457:AB520" si="112">IF(ISNUMBER(AA457),MID(A457,1,4)&amp;"_"&amp;J457&amp;D457&amp;" , DA_"&amp;Z457&amp;" ,"&amp;TEXT(AA457,Y457)&amp;" ,"&amp;Z457&amp;" ,"&amp;TEXT(AA457,Y457)&amp;" , Server ,vHunterAcc2 , Present_value  , No_Units ,0 , 100, 0, 100,"&amp;MID(K457,1,39)&amp;" , ","")</f>
        <v/>
      </c>
      <c r="AF457" t="str">
        <f t="shared" si="100"/>
        <v/>
      </c>
    </row>
    <row r="458" spans="1:32" x14ac:dyDescent="0.25">
      <c r="A458" s="1"/>
      <c r="B458" s="72"/>
      <c r="C458" s="73"/>
      <c r="D458" s="73"/>
      <c r="E458" s="73"/>
      <c r="F458" s="23"/>
      <c r="G458" s="23"/>
      <c r="H458" s="24"/>
      <c r="I458" s="24"/>
      <c r="J458" s="50"/>
      <c r="Y458" s="32" t="str">
        <f t="shared" si="104"/>
        <v>000</v>
      </c>
      <c r="Z458" s="30" t="str">
        <f t="shared" si="110"/>
        <v xml:space="preserve"> </v>
      </c>
      <c r="AA458" s="31" t="str">
        <f t="shared" si="111"/>
        <v xml:space="preserve"> </v>
      </c>
      <c r="AB458" s="29" t="str">
        <f t="shared" si="112"/>
        <v/>
      </c>
      <c r="AF458" t="str">
        <f t="shared" si="100"/>
        <v/>
      </c>
    </row>
    <row r="459" spans="1:32" x14ac:dyDescent="0.25">
      <c r="B459" s="9" t="s">
        <v>91</v>
      </c>
      <c r="C459" s="8" t="s">
        <v>39</v>
      </c>
      <c r="Y459" s="32" t="str">
        <f t="shared" si="104"/>
        <v>000</v>
      </c>
      <c r="Z459" s="30" t="str">
        <f t="shared" si="110"/>
        <v xml:space="preserve"> </v>
      </c>
      <c r="AA459" s="31" t="str">
        <f t="shared" si="111"/>
        <v xml:space="preserve"> </v>
      </c>
      <c r="AB459" s="29" t="str">
        <f t="shared" si="112"/>
        <v/>
      </c>
      <c r="AF459" t="str">
        <f t="shared" si="100"/>
        <v/>
      </c>
    </row>
    <row r="460" spans="1:32" x14ac:dyDescent="0.25">
      <c r="B460" s="9" t="s">
        <v>34</v>
      </c>
      <c r="C460" s="9" t="s">
        <v>35</v>
      </c>
      <c r="D460" s="2" t="s">
        <v>36</v>
      </c>
      <c r="E460" s="2" t="s">
        <v>37</v>
      </c>
      <c r="J460" s="2"/>
      <c r="K460" s="2" t="s">
        <v>130</v>
      </c>
      <c r="Y460" s="32" t="str">
        <f t="shared" si="104"/>
        <v>000</v>
      </c>
      <c r="Z460" s="30" t="str">
        <f t="shared" si="110"/>
        <v xml:space="preserve"> </v>
      </c>
      <c r="AA460" s="31" t="str">
        <f t="shared" si="111"/>
        <v xml:space="preserve"> </v>
      </c>
      <c r="AB460" s="29" t="str">
        <f t="shared" si="112"/>
        <v/>
      </c>
      <c r="AF460" t="str">
        <f t="shared" ref="AF460:AF523" si="113">IF(LEN(A460)&gt;10,A460,"")</f>
        <v/>
      </c>
    </row>
    <row r="461" spans="1:32" x14ac:dyDescent="0.25">
      <c r="A461" s="1" t="s">
        <v>1418</v>
      </c>
      <c r="B461" s="4">
        <v>0</v>
      </c>
      <c r="C461" s="8"/>
      <c r="D461" t="s">
        <v>935</v>
      </c>
      <c r="F461" s="4">
        <f>F336+1</f>
        <v>10</v>
      </c>
      <c r="K461" t="s">
        <v>964</v>
      </c>
      <c r="Y461" s="32" t="str">
        <f t="shared" si="104"/>
        <v>000</v>
      </c>
      <c r="Z461" s="30" t="str">
        <f t="shared" si="110"/>
        <v>Bv</v>
      </c>
      <c r="AA461" s="31">
        <f t="shared" si="111"/>
        <v>10</v>
      </c>
      <c r="AB461" s="29" t="str">
        <f t="shared" si="112"/>
        <v xml:space="preserve">0x19_Trigger_SetFlowZones , DA_Bv ,010 ,Bv ,010 , Server ,vHunterAcc2 , Present_value  , No_Units ,0 , 100, 0, 100,Write to this point to trigger the acti , </v>
      </c>
      <c r="AF461" t="str">
        <f t="shared" si="113"/>
        <v/>
      </c>
    </row>
    <row r="462" spans="1:32" x14ac:dyDescent="0.25">
      <c r="A462" s="1" t="str">
        <f>A461</f>
        <v>0x19</v>
      </c>
      <c r="B462" s="4">
        <v>1</v>
      </c>
      <c r="C462" s="8">
        <v>1</v>
      </c>
      <c r="D462" t="s">
        <v>441</v>
      </c>
      <c r="E462" t="s">
        <v>3</v>
      </c>
      <c r="G462" s="4">
        <f>G390+1</f>
        <v>153</v>
      </c>
      <c r="J462" s="15" t="s">
        <v>975</v>
      </c>
      <c r="K462" t="s">
        <v>984</v>
      </c>
      <c r="Y462" s="32" t="str">
        <f t="shared" si="104"/>
        <v>000</v>
      </c>
      <c r="Z462" s="30" t="str">
        <f t="shared" si="110"/>
        <v>Av</v>
      </c>
      <c r="AA462" s="31">
        <f t="shared" si="111"/>
        <v>153</v>
      </c>
      <c r="AB462" s="29" t="str">
        <f t="shared" si="112"/>
        <v xml:space="preserve">0x19_Fz01FlowMgrEnable , DA_Av ,153 ,Av ,153 , Server ,vHunterAcc2 , Present_value  , No_Units ,0 , 100, 0, 100,Enable the Flow Manager for this Flow Z , </v>
      </c>
      <c r="AF462" t="str">
        <f t="shared" si="113"/>
        <v/>
      </c>
    </row>
    <row r="463" spans="1:32" x14ac:dyDescent="0.25">
      <c r="A463" s="1" t="str">
        <f t="shared" ref="A463:A526" si="114">A462</f>
        <v>0x19</v>
      </c>
      <c r="B463" s="4">
        <v>2</v>
      </c>
      <c r="C463" s="8">
        <v>2</v>
      </c>
      <c r="D463" t="s">
        <v>480</v>
      </c>
      <c r="E463" t="s">
        <v>44</v>
      </c>
      <c r="G463" s="4">
        <f>G462+1</f>
        <v>154</v>
      </c>
      <c r="J463" t="str">
        <f>J462</f>
        <v>Fz01</v>
      </c>
      <c r="K463" t="s">
        <v>1279</v>
      </c>
      <c r="Y463" s="32" t="str">
        <f t="shared" si="104"/>
        <v>000</v>
      </c>
      <c r="Z463" s="30" t="str">
        <f t="shared" si="110"/>
        <v>Av</v>
      </c>
      <c r="AA463" s="31">
        <f t="shared" si="111"/>
        <v>154</v>
      </c>
      <c r="AB463" s="29" t="str">
        <f t="shared" si="112"/>
        <v xml:space="preserve">0x19_Fz01FlowTarget , DA_Av ,154 ,Av ,154 , Server ,vHunterAcc2 , Present_value  , No_Units ,0 , 100, 0, 100,Flow rate target in GPM for this Flow Z , </v>
      </c>
      <c r="AF463" t="str">
        <f t="shared" si="113"/>
        <v/>
      </c>
    </row>
    <row r="464" spans="1:32" x14ac:dyDescent="0.25">
      <c r="A464" s="1" t="str">
        <f t="shared" si="114"/>
        <v>0x19</v>
      </c>
      <c r="B464" s="4">
        <v>3</v>
      </c>
      <c r="C464" s="8">
        <v>3</v>
      </c>
      <c r="D464" t="s">
        <v>442</v>
      </c>
      <c r="E464" t="s">
        <v>3</v>
      </c>
      <c r="G464" s="4">
        <f t="shared" ref="G464:G527" si="115">G463+1</f>
        <v>155</v>
      </c>
      <c r="J464" t="str">
        <f t="shared" ref="J464:J527" si="116">J463</f>
        <v>Fz01</v>
      </c>
      <c r="K464" t="s">
        <v>978</v>
      </c>
      <c r="Y464" s="32" t="str">
        <f t="shared" si="104"/>
        <v>000</v>
      </c>
      <c r="Z464" s="30" t="str">
        <f t="shared" si="110"/>
        <v>Av</v>
      </c>
      <c r="AA464" s="31">
        <f t="shared" si="111"/>
        <v>155</v>
      </c>
      <c r="AB464" s="29" t="str">
        <f t="shared" si="112"/>
        <v xml:space="preserve">0x19_Fz01FlowMonEnable , DA_Av ,155 ,Av ,155 , Server ,vHunterAcc2 , Present_value  , No_Units ,0 , 100, 0, 100,Enable the Flow Monitor for this Flow Z , </v>
      </c>
      <c r="AF464" t="str">
        <f t="shared" si="113"/>
        <v/>
      </c>
    </row>
    <row r="465" spans="1:32" x14ac:dyDescent="0.25">
      <c r="A465" s="1" t="str">
        <f t="shared" si="114"/>
        <v>0x19</v>
      </c>
      <c r="B465" s="4">
        <v>4</v>
      </c>
      <c r="C465" s="8">
        <v>4</v>
      </c>
      <c r="D465" t="s">
        <v>481</v>
      </c>
      <c r="E465" t="s">
        <v>45</v>
      </c>
      <c r="G465" s="4">
        <f t="shared" si="115"/>
        <v>156</v>
      </c>
      <c r="J465" t="str">
        <f t="shared" si="116"/>
        <v>Fz01</v>
      </c>
      <c r="K465" t="s">
        <v>979</v>
      </c>
      <c r="Y465" s="32" t="str">
        <f t="shared" si="104"/>
        <v>000</v>
      </c>
      <c r="Z465" s="30" t="str">
        <f t="shared" si="110"/>
        <v>Av</v>
      </c>
      <c r="AA465" s="31">
        <f t="shared" si="111"/>
        <v>156</v>
      </c>
      <c r="AB465" s="29" t="str">
        <f t="shared" si="112"/>
        <v xml:space="preserve">0x19_Fz01MaxPOverflow , DA_Av ,156 ,Av ,156 , Server ,vHunterAcc2 , Present_value  , No_Units ,0 , 100, 0, 100,Percent overflow before triggering an a , </v>
      </c>
      <c r="AF465" t="str">
        <f t="shared" si="113"/>
        <v/>
      </c>
    </row>
    <row r="466" spans="1:32" x14ac:dyDescent="0.25">
      <c r="A466" s="1" t="str">
        <f t="shared" si="114"/>
        <v>0x19</v>
      </c>
      <c r="B466" s="4">
        <v>5</v>
      </c>
      <c r="C466" s="8">
        <v>5</v>
      </c>
      <c r="D466" t="s">
        <v>482</v>
      </c>
      <c r="E466" t="s">
        <v>45</v>
      </c>
      <c r="G466" s="4">
        <f t="shared" si="115"/>
        <v>157</v>
      </c>
      <c r="J466" t="str">
        <f t="shared" si="116"/>
        <v>Fz01</v>
      </c>
      <c r="K466" t="s">
        <v>980</v>
      </c>
      <c r="Y466" s="32" t="str">
        <f t="shared" si="104"/>
        <v>000</v>
      </c>
      <c r="Z466" s="30" t="str">
        <f t="shared" si="110"/>
        <v>Av</v>
      </c>
      <c r="AA466" s="31">
        <f t="shared" si="111"/>
        <v>157</v>
      </c>
      <c r="AB466" s="29" t="str">
        <f t="shared" si="112"/>
        <v xml:space="preserve">0x19_Fz01MaxPUnderflow , DA_Av ,157 ,Av ,157 , Server ,vHunterAcc2 , Present_value  , No_Units ,0 , 100, 0, 100,Percent underflow before triggering an  , </v>
      </c>
      <c r="AF466" t="str">
        <f t="shared" si="113"/>
        <v/>
      </c>
    </row>
    <row r="467" spans="1:32" x14ac:dyDescent="0.25">
      <c r="A467" s="1" t="str">
        <f t="shared" si="114"/>
        <v>0x19</v>
      </c>
      <c r="B467" s="4">
        <v>6</v>
      </c>
      <c r="C467" s="8">
        <v>6</v>
      </c>
      <c r="D467" t="s">
        <v>483</v>
      </c>
      <c r="E467" t="s">
        <v>3</v>
      </c>
      <c r="G467" s="4">
        <f t="shared" si="115"/>
        <v>158</v>
      </c>
      <c r="J467" t="str">
        <f t="shared" si="116"/>
        <v>Fz01</v>
      </c>
      <c r="K467" t="s">
        <v>981</v>
      </c>
      <c r="Y467" s="32" t="str">
        <f t="shared" si="104"/>
        <v>000</v>
      </c>
      <c r="Z467" s="30" t="str">
        <f t="shared" si="110"/>
        <v>Av</v>
      </c>
      <c r="AA467" s="31">
        <f t="shared" si="111"/>
        <v>158</v>
      </c>
      <c r="AB467" s="29" t="str">
        <f t="shared" si="112"/>
        <v xml:space="preserve">0x19_Fz01FlowSenMap , DA_Av ,158 ,Av ,158 , Server ,vHunterAcc2 , Present_value  , No_Units ,0 , 100, 0, 100,Bitmap of each flow sensor assigned to  , </v>
      </c>
      <c r="AF467" t="str">
        <f t="shared" si="113"/>
        <v/>
      </c>
    </row>
    <row r="468" spans="1:32" x14ac:dyDescent="0.25">
      <c r="A468" s="1" t="str">
        <f t="shared" si="114"/>
        <v>0x19</v>
      </c>
      <c r="B468" s="4">
        <v>7</v>
      </c>
      <c r="C468" s="8">
        <v>7</v>
      </c>
      <c r="D468" t="s">
        <v>484</v>
      </c>
      <c r="E468" t="s">
        <v>3</v>
      </c>
      <c r="G468" s="4">
        <f t="shared" si="115"/>
        <v>159</v>
      </c>
      <c r="J468" t="str">
        <f t="shared" si="116"/>
        <v>Fz01</v>
      </c>
      <c r="K468" t="s">
        <v>982</v>
      </c>
      <c r="Y468" s="32" t="str">
        <f t="shared" si="104"/>
        <v>000</v>
      </c>
      <c r="Z468" s="30" t="str">
        <f t="shared" si="110"/>
        <v>Av</v>
      </c>
      <c r="AA468" s="31">
        <f t="shared" si="111"/>
        <v>159</v>
      </c>
      <c r="AB468" s="29" t="str">
        <f t="shared" si="112"/>
        <v xml:space="preserve">0x19_Fz01PmvMap , DA_Av ,159 ,Av ,159 , Server ,vHunterAcc2 , Present_value  , No_Units ,0 , 100, 0, 100,Bitmap of each P/MV output assigned to  , </v>
      </c>
      <c r="AF468" t="str">
        <f t="shared" si="113"/>
        <v/>
      </c>
    </row>
    <row r="469" spans="1:32" x14ac:dyDescent="0.25">
      <c r="A469" s="1" t="str">
        <f t="shared" si="114"/>
        <v>0x19</v>
      </c>
      <c r="B469" s="4">
        <v>8</v>
      </c>
      <c r="C469" s="8">
        <v>8</v>
      </c>
      <c r="D469" t="s">
        <v>485</v>
      </c>
      <c r="E469" t="s">
        <v>3</v>
      </c>
      <c r="G469" s="4">
        <f t="shared" si="115"/>
        <v>160</v>
      </c>
      <c r="J469" t="str">
        <f t="shared" si="116"/>
        <v>Fz01</v>
      </c>
      <c r="K469" t="s">
        <v>985</v>
      </c>
      <c r="Y469" s="32" t="str">
        <f t="shared" ref="Y469:Y532" si="117">Y468</f>
        <v>000</v>
      </c>
      <c r="Z469" s="30" t="str">
        <f t="shared" si="110"/>
        <v>Av</v>
      </c>
      <c r="AA469" s="31">
        <f t="shared" si="111"/>
        <v>160</v>
      </c>
      <c r="AB469" s="29" t="str">
        <f t="shared" si="112"/>
        <v xml:space="preserve">0x19_Fz01WsAssign , DA_Av ,160 ,Av ,160 , Server ,vHunterAcc2 , Present_value  , No_Units ,0 , 100, 0, 100,Info on the MainSafe to which this Flow , </v>
      </c>
      <c r="AF469" t="str">
        <f t="shared" si="113"/>
        <v/>
      </c>
    </row>
    <row r="470" spans="1:32" x14ac:dyDescent="0.25">
      <c r="A470" s="1" t="str">
        <f t="shared" si="114"/>
        <v>0x19</v>
      </c>
      <c r="B470" s="4">
        <v>9</v>
      </c>
      <c r="C470" s="8">
        <v>9</v>
      </c>
      <c r="D470" t="s">
        <v>137</v>
      </c>
      <c r="E470" t="s">
        <v>44</v>
      </c>
      <c r="G470" s="4">
        <f t="shared" si="115"/>
        <v>161</v>
      </c>
      <c r="J470" t="str">
        <f t="shared" si="116"/>
        <v>Fz01</v>
      </c>
      <c r="K470" t="s">
        <v>1280</v>
      </c>
      <c r="Y470" s="32" t="str">
        <f t="shared" si="117"/>
        <v>000</v>
      </c>
      <c r="Z470" s="30" t="str">
        <f t="shared" si="110"/>
        <v>Av</v>
      </c>
      <c r="AA470" s="31">
        <f t="shared" si="111"/>
        <v>161</v>
      </c>
      <c r="AB470" s="29" t="str">
        <f t="shared" si="112"/>
        <v xml:space="preserve">0x19_Fz01MonthlyBudget , DA_Av ,161 ,Av ,161 , Server ,vHunterAcc2 , Present_value  , No_Units ,0 , 100, 0, 100,Monthly water budget for this Flow Zone , </v>
      </c>
      <c r="AF470" t="str">
        <f t="shared" si="113"/>
        <v/>
      </c>
    </row>
    <row r="471" spans="1:32" x14ac:dyDescent="0.25">
      <c r="A471" s="1" t="str">
        <f t="shared" si="114"/>
        <v>0x19</v>
      </c>
      <c r="B471" s="4">
        <v>10</v>
      </c>
      <c r="C471" s="8">
        <v>10</v>
      </c>
      <c r="D471" t="s">
        <v>138</v>
      </c>
      <c r="E471" t="s">
        <v>45</v>
      </c>
      <c r="G471" s="4">
        <f t="shared" si="115"/>
        <v>162</v>
      </c>
      <c r="J471" t="str">
        <f t="shared" si="116"/>
        <v>Fz01</v>
      </c>
      <c r="K471" t="s">
        <v>1281</v>
      </c>
      <c r="Y471" s="32" t="str">
        <f t="shared" si="117"/>
        <v>000</v>
      </c>
      <c r="Z471" s="30" t="str">
        <f t="shared" si="110"/>
        <v>Av</v>
      </c>
      <c r="AA471" s="31">
        <f t="shared" si="111"/>
        <v>162</v>
      </c>
      <c r="AB471" s="29" t="str">
        <f t="shared" si="112"/>
        <v xml:space="preserve">0x19_Fz01ManualAllowance , DA_Av ,162 ,Av ,162 , Server ,vHunterAcc2 , Present_value  , No_Units ,0 , 100, 0, 100,Manual water (quick couplers- etc.) to  , </v>
      </c>
      <c r="AF471" t="str">
        <f t="shared" si="113"/>
        <v/>
      </c>
    </row>
    <row r="472" spans="1:32" x14ac:dyDescent="0.25">
      <c r="A472" s="1" t="str">
        <f t="shared" si="114"/>
        <v>0x19</v>
      </c>
      <c r="B472" s="4">
        <v>11</v>
      </c>
      <c r="C472" s="8">
        <v>11</v>
      </c>
      <c r="D472" t="s">
        <v>134</v>
      </c>
      <c r="E472" t="s">
        <v>44</v>
      </c>
      <c r="G472" s="4">
        <f t="shared" si="115"/>
        <v>163</v>
      </c>
      <c r="J472" t="str">
        <f t="shared" si="116"/>
        <v>Fz01</v>
      </c>
      <c r="K472" t="s">
        <v>1282</v>
      </c>
      <c r="Y472" s="32" t="str">
        <f t="shared" si="117"/>
        <v>000</v>
      </c>
      <c r="Z472" s="30" t="str">
        <f t="shared" si="110"/>
        <v>Av</v>
      </c>
      <c r="AA472" s="31">
        <f t="shared" si="111"/>
        <v>163</v>
      </c>
      <c r="AB472" s="29" t="str">
        <f t="shared" si="112"/>
        <v xml:space="preserve">0x19_Fz01MaxFlowLimit , DA_Av ,163 ,Av ,163 , Server ,vHunterAcc2 , Present_value  , No_Units ,0 , 100, 0, 100,Maximum flow limit for this Flow Zone t , </v>
      </c>
      <c r="AF472" t="str">
        <f t="shared" si="113"/>
        <v/>
      </c>
    </row>
    <row r="473" spans="1:32" x14ac:dyDescent="0.25">
      <c r="A473" s="1" t="str">
        <f t="shared" si="114"/>
        <v>0x19</v>
      </c>
      <c r="B473" s="4">
        <v>12</v>
      </c>
      <c r="C473" s="8">
        <v>12</v>
      </c>
      <c r="D473" t="s">
        <v>135</v>
      </c>
      <c r="E473" t="s">
        <v>44</v>
      </c>
      <c r="G473" s="4">
        <f t="shared" si="115"/>
        <v>164</v>
      </c>
      <c r="J473" t="str">
        <f t="shared" si="116"/>
        <v>Fz01</v>
      </c>
      <c r="K473" t="s">
        <v>1283</v>
      </c>
      <c r="Y473" s="32" t="str">
        <f t="shared" si="117"/>
        <v>000</v>
      </c>
      <c r="Z473" s="30" t="str">
        <f t="shared" si="110"/>
        <v>Av</v>
      </c>
      <c r="AA473" s="31">
        <f t="shared" si="111"/>
        <v>164</v>
      </c>
      <c r="AB473" s="29" t="str">
        <f t="shared" si="112"/>
        <v xml:space="preserve">0x19_Fz01UnschedFlowLimit , DA_Av ,164 ,Av ,164 , Server ,vHunterAcc2 , Present_value  , No_Units ,0 , 100, 0, 100,Unscheduled flow limit for this Flow Zo , </v>
      </c>
      <c r="AF473" t="str">
        <f t="shared" si="113"/>
        <v/>
      </c>
    </row>
    <row r="474" spans="1:32" x14ac:dyDescent="0.25">
      <c r="A474" s="1" t="str">
        <f t="shared" si="114"/>
        <v>0x19</v>
      </c>
      <c r="B474" s="4">
        <v>13</v>
      </c>
      <c r="C474" s="8">
        <v>13</v>
      </c>
      <c r="D474" t="s">
        <v>136</v>
      </c>
      <c r="E474" t="s">
        <v>45</v>
      </c>
      <c r="G474" s="4">
        <f t="shared" si="115"/>
        <v>165</v>
      </c>
      <c r="J474" t="str">
        <f t="shared" si="116"/>
        <v>Fz01</v>
      </c>
      <c r="K474" t="s">
        <v>977</v>
      </c>
      <c r="Y474" s="32" t="str">
        <f t="shared" si="117"/>
        <v>000</v>
      </c>
      <c r="Z474" s="30" t="str">
        <f t="shared" si="110"/>
        <v>Av</v>
      </c>
      <c r="AA474" s="31">
        <f t="shared" si="111"/>
        <v>165</v>
      </c>
      <c r="AB474" s="29" t="str">
        <f t="shared" si="112"/>
        <v xml:space="preserve">0x19_Fz01AlarmSetDelay , DA_Av ,165 ,Av ,165 , Server ,vHunterAcc2 , Present_value  , No_Units ,0 , 100, 0, 100,Time that the Flow Zone must be in an a , </v>
      </c>
      <c r="AF474" t="str">
        <f t="shared" si="113"/>
        <v/>
      </c>
    </row>
    <row r="475" spans="1:32" x14ac:dyDescent="0.25">
      <c r="A475" s="1" t="str">
        <f t="shared" si="114"/>
        <v>0x19</v>
      </c>
      <c r="B475" s="4">
        <v>14</v>
      </c>
      <c r="C475" s="8">
        <v>14</v>
      </c>
      <c r="D475" t="s">
        <v>202</v>
      </c>
      <c r="E475" t="s">
        <v>44</v>
      </c>
      <c r="G475" s="4">
        <f t="shared" si="115"/>
        <v>166</v>
      </c>
      <c r="J475" t="str">
        <f t="shared" si="116"/>
        <v>Fz01</v>
      </c>
      <c r="K475" t="s">
        <v>1284</v>
      </c>
      <c r="Y475" s="32" t="str">
        <f t="shared" si="117"/>
        <v>000</v>
      </c>
      <c r="Z475" s="30" t="str">
        <f t="shared" si="110"/>
        <v>Av</v>
      </c>
      <c r="AA475" s="31">
        <f t="shared" si="111"/>
        <v>166</v>
      </c>
      <c r="AB475" s="29" t="str">
        <f t="shared" si="112"/>
        <v xml:space="preserve">0x19_Fz01AlarmClearDelay , DA_Av ,166 ,Av ,166 , Server ,vHunterAcc2 , Present_value  , No_Units ,0 , 100, 0, 100,Time after a Flow Zone alarm is detecte , </v>
      </c>
      <c r="AF475" t="str">
        <f t="shared" si="113"/>
        <v/>
      </c>
    </row>
    <row r="476" spans="1:32" x14ac:dyDescent="0.25">
      <c r="A476" s="1" t="str">
        <f t="shared" si="114"/>
        <v>0x19</v>
      </c>
      <c r="B476" s="4">
        <v>15</v>
      </c>
      <c r="C476" s="8">
        <v>15</v>
      </c>
      <c r="D476" t="s">
        <v>441</v>
      </c>
      <c r="E476" t="s">
        <v>3</v>
      </c>
      <c r="G476" s="4">
        <f t="shared" si="115"/>
        <v>167</v>
      </c>
      <c r="J476" t="str">
        <f>"Fz"&amp;TEXT(VALUE(MID(J462,3,2))+1,"00")</f>
        <v>Fz02</v>
      </c>
      <c r="K476" t="s">
        <v>984</v>
      </c>
      <c r="Y476" s="32" t="str">
        <f t="shared" si="117"/>
        <v>000</v>
      </c>
      <c r="Z476" s="30" t="str">
        <f t="shared" si="110"/>
        <v>Av</v>
      </c>
      <c r="AA476" s="31">
        <f t="shared" si="111"/>
        <v>167</v>
      </c>
      <c r="AB476" s="29" t="str">
        <f t="shared" si="112"/>
        <v xml:space="preserve">0x19_Fz02FlowMgrEnable , DA_Av ,167 ,Av ,167 , Server ,vHunterAcc2 , Present_value  , No_Units ,0 , 100, 0, 100,Enable the Flow Manager for this Flow Z , </v>
      </c>
      <c r="AF476" t="str">
        <f t="shared" si="113"/>
        <v/>
      </c>
    </row>
    <row r="477" spans="1:32" ht="21" x14ac:dyDescent="0.35">
      <c r="A477" s="53" t="str">
        <f t="shared" si="114"/>
        <v>0x19</v>
      </c>
      <c r="B477" s="4">
        <v>16</v>
      </c>
      <c r="C477" s="8">
        <v>16</v>
      </c>
      <c r="D477" t="s">
        <v>480</v>
      </c>
      <c r="E477" t="s">
        <v>44</v>
      </c>
      <c r="G477" s="4">
        <f t="shared" si="115"/>
        <v>168</v>
      </c>
      <c r="J477" t="str">
        <f t="shared" si="116"/>
        <v>Fz02</v>
      </c>
      <c r="K477" t="s">
        <v>1279</v>
      </c>
      <c r="Y477" s="32" t="str">
        <f t="shared" si="117"/>
        <v>000</v>
      </c>
      <c r="Z477" s="30" t="str">
        <f t="shared" si="110"/>
        <v>Av</v>
      </c>
      <c r="AA477" s="31">
        <f t="shared" si="111"/>
        <v>168</v>
      </c>
      <c r="AB477" s="29" t="str">
        <f t="shared" si="112"/>
        <v xml:space="preserve">0x19_Fz02FlowTarget , DA_Av ,168 ,Av ,168 , Server ,vHunterAcc2 , Present_value  , No_Units ,0 , 100, 0, 100,Flow rate target in GPM for this Flow Z , </v>
      </c>
      <c r="AF477" t="str">
        <f t="shared" si="113"/>
        <v/>
      </c>
    </row>
    <row r="478" spans="1:32" x14ac:dyDescent="0.25">
      <c r="A478" s="1" t="str">
        <f t="shared" si="114"/>
        <v>0x19</v>
      </c>
      <c r="B478" s="4">
        <v>17</v>
      </c>
      <c r="C478" s="8">
        <v>17</v>
      </c>
      <c r="D478" t="s">
        <v>442</v>
      </c>
      <c r="E478" t="s">
        <v>3</v>
      </c>
      <c r="G478" s="4">
        <f t="shared" si="115"/>
        <v>169</v>
      </c>
      <c r="J478" t="str">
        <f t="shared" si="116"/>
        <v>Fz02</v>
      </c>
      <c r="K478" t="s">
        <v>978</v>
      </c>
      <c r="Y478" s="32" t="str">
        <f t="shared" si="117"/>
        <v>000</v>
      </c>
      <c r="Z478" s="30" t="str">
        <f t="shared" si="110"/>
        <v>Av</v>
      </c>
      <c r="AA478" s="31">
        <f t="shared" si="111"/>
        <v>169</v>
      </c>
      <c r="AB478" s="29" t="str">
        <f t="shared" si="112"/>
        <v xml:space="preserve">0x19_Fz02FlowMonEnable , DA_Av ,169 ,Av ,169 , Server ,vHunterAcc2 , Present_value  , No_Units ,0 , 100, 0, 100,Enable the Flow Monitor for this Flow Z , </v>
      </c>
      <c r="AF478" t="str">
        <f t="shared" si="113"/>
        <v/>
      </c>
    </row>
    <row r="479" spans="1:32" x14ac:dyDescent="0.25">
      <c r="A479" s="1" t="str">
        <f t="shared" si="114"/>
        <v>0x19</v>
      </c>
      <c r="B479" s="4">
        <v>18</v>
      </c>
      <c r="C479" s="8">
        <v>18</v>
      </c>
      <c r="D479" t="s">
        <v>481</v>
      </c>
      <c r="E479" t="s">
        <v>45</v>
      </c>
      <c r="G479" s="4">
        <f t="shared" si="115"/>
        <v>170</v>
      </c>
      <c r="J479" t="str">
        <f t="shared" si="116"/>
        <v>Fz02</v>
      </c>
      <c r="K479" t="s">
        <v>979</v>
      </c>
      <c r="Y479" s="32" t="str">
        <f t="shared" si="117"/>
        <v>000</v>
      </c>
      <c r="Z479" s="30" t="str">
        <f t="shared" si="110"/>
        <v>Av</v>
      </c>
      <c r="AA479" s="31">
        <f t="shared" si="111"/>
        <v>170</v>
      </c>
      <c r="AB479" s="29" t="str">
        <f t="shared" si="112"/>
        <v xml:space="preserve">0x19_Fz02MaxPOverflow , DA_Av ,170 ,Av ,170 , Server ,vHunterAcc2 , Present_value  , No_Units ,0 , 100, 0, 100,Percent overflow before triggering an a , </v>
      </c>
      <c r="AF479" t="str">
        <f t="shared" si="113"/>
        <v/>
      </c>
    </row>
    <row r="480" spans="1:32" x14ac:dyDescent="0.25">
      <c r="A480" s="1" t="str">
        <f t="shared" si="114"/>
        <v>0x19</v>
      </c>
      <c r="B480" s="4">
        <v>19</v>
      </c>
      <c r="C480" s="8">
        <v>19</v>
      </c>
      <c r="D480" t="s">
        <v>482</v>
      </c>
      <c r="E480" t="s">
        <v>45</v>
      </c>
      <c r="G480" s="4">
        <f t="shared" si="115"/>
        <v>171</v>
      </c>
      <c r="J480" t="str">
        <f t="shared" si="116"/>
        <v>Fz02</v>
      </c>
      <c r="K480" t="s">
        <v>980</v>
      </c>
      <c r="Y480" s="32" t="str">
        <f t="shared" si="117"/>
        <v>000</v>
      </c>
      <c r="Z480" s="30" t="str">
        <f t="shared" si="110"/>
        <v>Av</v>
      </c>
      <c r="AA480" s="31">
        <f t="shared" si="111"/>
        <v>171</v>
      </c>
      <c r="AB480" s="29" t="str">
        <f t="shared" si="112"/>
        <v xml:space="preserve">0x19_Fz02MaxPUnderflow , DA_Av ,171 ,Av ,171 , Server ,vHunterAcc2 , Present_value  , No_Units ,0 , 100, 0, 100,Percent underflow before triggering an  , </v>
      </c>
      <c r="AF480" t="str">
        <f t="shared" si="113"/>
        <v/>
      </c>
    </row>
    <row r="481" spans="1:32" x14ac:dyDescent="0.25">
      <c r="A481" s="1" t="str">
        <f t="shared" si="114"/>
        <v>0x19</v>
      </c>
      <c r="B481" s="4">
        <v>20</v>
      </c>
      <c r="C481" s="8">
        <v>20</v>
      </c>
      <c r="D481" t="s">
        <v>483</v>
      </c>
      <c r="E481" t="s">
        <v>3</v>
      </c>
      <c r="G481" s="4">
        <f t="shared" si="115"/>
        <v>172</v>
      </c>
      <c r="J481" t="str">
        <f t="shared" si="116"/>
        <v>Fz02</v>
      </c>
      <c r="K481" t="s">
        <v>981</v>
      </c>
      <c r="Y481" s="32" t="str">
        <f t="shared" si="117"/>
        <v>000</v>
      </c>
      <c r="Z481" s="30" t="str">
        <f t="shared" si="110"/>
        <v>Av</v>
      </c>
      <c r="AA481" s="31">
        <f t="shared" si="111"/>
        <v>172</v>
      </c>
      <c r="AB481" s="29" t="str">
        <f t="shared" si="112"/>
        <v xml:space="preserve">0x19_Fz02FlowSenMap , DA_Av ,172 ,Av ,172 , Server ,vHunterAcc2 , Present_value  , No_Units ,0 , 100, 0, 100,Bitmap of each flow sensor assigned to  , </v>
      </c>
      <c r="AF481" t="str">
        <f t="shared" si="113"/>
        <v/>
      </c>
    </row>
    <row r="482" spans="1:32" x14ac:dyDescent="0.25">
      <c r="A482" s="1" t="str">
        <f t="shared" si="114"/>
        <v>0x19</v>
      </c>
      <c r="B482" s="4">
        <v>21</v>
      </c>
      <c r="C482" s="8">
        <v>21</v>
      </c>
      <c r="D482" t="s">
        <v>484</v>
      </c>
      <c r="E482" t="s">
        <v>3</v>
      </c>
      <c r="G482" s="4">
        <f t="shared" si="115"/>
        <v>173</v>
      </c>
      <c r="J482" t="str">
        <f t="shared" si="116"/>
        <v>Fz02</v>
      </c>
      <c r="K482" t="s">
        <v>982</v>
      </c>
      <c r="Y482" s="32" t="str">
        <f t="shared" si="117"/>
        <v>000</v>
      </c>
      <c r="Z482" s="30" t="str">
        <f t="shared" si="110"/>
        <v>Av</v>
      </c>
      <c r="AA482" s="31">
        <f t="shared" si="111"/>
        <v>173</v>
      </c>
      <c r="AB482" s="29" t="str">
        <f t="shared" si="112"/>
        <v xml:space="preserve">0x19_Fz02PmvMap , DA_Av ,173 ,Av ,173 , Server ,vHunterAcc2 , Present_value  , No_Units ,0 , 100, 0, 100,Bitmap of each P/MV output assigned to  , </v>
      </c>
      <c r="AF482" t="str">
        <f t="shared" si="113"/>
        <v/>
      </c>
    </row>
    <row r="483" spans="1:32" x14ac:dyDescent="0.25">
      <c r="A483" s="1" t="str">
        <f t="shared" si="114"/>
        <v>0x19</v>
      </c>
      <c r="B483" s="4">
        <v>22</v>
      </c>
      <c r="C483" s="8">
        <v>22</v>
      </c>
      <c r="D483" t="s">
        <v>485</v>
      </c>
      <c r="E483" t="s">
        <v>3</v>
      </c>
      <c r="G483" s="4">
        <f t="shared" si="115"/>
        <v>174</v>
      </c>
      <c r="J483" t="str">
        <f t="shared" si="116"/>
        <v>Fz02</v>
      </c>
      <c r="K483" t="s">
        <v>985</v>
      </c>
      <c r="Y483" s="32" t="str">
        <f t="shared" si="117"/>
        <v>000</v>
      </c>
      <c r="Z483" s="30" t="str">
        <f t="shared" si="110"/>
        <v>Av</v>
      </c>
      <c r="AA483" s="31">
        <f t="shared" si="111"/>
        <v>174</v>
      </c>
      <c r="AB483" s="29" t="str">
        <f t="shared" si="112"/>
        <v xml:space="preserve">0x19_Fz02WsAssign , DA_Av ,174 ,Av ,174 , Server ,vHunterAcc2 , Present_value  , No_Units ,0 , 100, 0, 100,Info on the MainSafe to which this Flow , </v>
      </c>
      <c r="AF483" t="str">
        <f t="shared" si="113"/>
        <v/>
      </c>
    </row>
    <row r="484" spans="1:32" x14ac:dyDescent="0.25">
      <c r="A484" s="1" t="str">
        <f t="shared" si="114"/>
        <v>0x19</v>
      </c>
      <c r="B484" s="4">
        <v>23</v>
      </c>
      <c r="C484" s="8">
        <v>23</v>
      </c>
      <c r="D484" t="s">
        <v>137</v>
      </c>
      <c r="E484" t="s">
        <v>44</v>
      </c>
      <c r="G484" s="4">
        <f t="shared" si="115"/>
        <v>175</v>
      </c>
      <c r="J484" t="str">
        <f t="shared" si="116"/>
        <v>Fz02</v>
      </c>
      <c r="K484" t="s">
        <v>1280</v>
      </c>
      <c r="Y484" s="32" t="str">
        <f t="shared" si="117"/>
        <v>000</v>
      </c>
      <c r="Z484" s="30" t="str">
        <f t="shared" si="110"/>
        <v>Av</v>
      </c>
      <c r="AA484" s="31">
        <f t="shared" si="111"/>
        <v>175</v>
      </c>
      <c r="AB484" s="29" t="str">
        <f t="shared" si="112"/>
        <v xml:space="preserve">0x19_Fz02MonthlyBudget , DA_Av ,175 ,Av ,175 , Server ,vHunterAcc2 , Present_value  , No_Units ,0 , 100, 0, 100,Monthly water budget for this Flow Zone , </v>
      </c>
      <c r="AF484" t="str">
        <f t="shared" si="113"/>
        <v/>
      </c>
    </row>
    <row r="485" spans="1:32" x14ac:dyDescent="0.25">
      <c r="A485" s="1" t="str">
        <f t="shared" si="114"/>
        <v>0x19</v>
      </c>
      <c r="B485" s="4">
        <v>24</v>
      </c>
      <c r="C485" s="8">
        <v>24</v>
      </c>
      <c r="D485" t="s">
        <v>138</v>
      </c>
      <c r="E485" t="s">
        <v>45</v>
      </c>
      <c r="G485" s="4">
        <f t="shared" si="115"/>
        <v>176</v>
      </c>
      <c r="J485" t="str">
        <f t="shared" si="116"/>
        <v>Fz02</v>
      </c>
      <c r="K485" t="s">
        <v>1281</v>
      </c>
      <c r="Y485" s="32" t="str">
        <f t="shared" si="117"/>
        <v>000</v>
      </c>
      <c r="Z485" s="30" t="str">
        <f t="shared" si="110"/>
        <v>Av</v>
      </c>
      <c r="AA485" s="31">
        <f t="shared" si="111"/>
        <v>176</v>
      </c>
      <c r="AB485" s="29" t="str">
        <f t="shared" si="112"/>
        <v xml:space="preserve">0x19_Fz02ManualAllowance , DA_Av ,176 ,Av ,176 , Server ,vHunterAcc2 , Present_value  , No_Units ,0 , 100, 0, 100,Manual water (quick couplers- etc.) to  , </v>
      </c>
      <c r="AF485" t="str">
        <f t="shared" si="113"/>
        <v/>
      </c>
    </row>
    <row r="486" spans="1:32" x14ac:dyDescent="0.25">
      <c r="A486" s="1" t="str">
        <f t="shared" si="114"/>
        <v>0x19</v>
      </c>
      <c r="B486" s="4">
        <v>25</v>
      </c>
      <c r="C486" s="8">
        <v>25</v>
      </c>
      <c r="D486" t="s">
        <v>134</v>
      </c>
      <c r="E486" t="s">
        <v>44</v>
      </c>
      <c r="G486" s="4">
        <f t="shared" si="115"/>
        <v>177</v>
      </c>
      <c r="J486" t="str">
        <f t="shared" si="116"/>
        <v>Fz02</v>
      </c>
      <c r="K486" t="s">
        <v>1282</v>
      </c>
      <c r="Y486" s="32" t="str">
        <f t="shared" si="117"/>
        <v>000</v>
      </c>
      <c r="Z486" s="30" t="str">
        <f t="shared" si="110"/>
        <v>Av</v>
      </c>
      <c r="AA486" s="31">
        <f t="shared" si="111"/>
        <v>177</v>
      </c>
      <c r="AB486" s="29" t="str">
        <f t="shared" si="112"/>
        <v xml:space="preserve">0x19_Fz02MaxFlowLimit , DA_Av ,177 ,Av ,177 , Server ,vHunterAcc2 , Present_value  , No_Units ,0 , 100, 0, 100,Maximum flow limit for this Flow Zone t , </v>
      </c>
      <c r="AF486" t="str">
        <f t="shared" si="113"/>
        <v/>
      </c>
    </row>
    <row r="487" spans="1:32" x14ac:dyDescent="0.25">
      <c r="A487" s="1" t="str">
        <f t="shared" si="114"/>
        <v>0x19</v>
      </c>
      <c r="B487" s="4">
        <v>26</v>
      </c>
      <c r="C487" s="8">
        <v>26</v>
      </c>
      <c r="D487" t="s">
        <v>135</v>
      </c>
      <c r="E487" t="s">
        <v>44</v>
      </c>
      <c r="G487" s="4">
        <f t="shared" si="115"/>
        <v>178</v>
      </c>
      <c r="J487" t="str">
        <f t="shared" si="116"/>
        <v>Fz02</v>
      </c>
      <c r="K487" t="s">
        <v>1283</v>
      </c>
      <c r="Y487" s="32" t="str">
        <f t="shared" si="117"/>
        <v>000</v>
      </c>
      <c r="Z487" s="30" t="str">
        <f t="shared" si="110"/>
        <v>Av</v>
      </c>
      <c r="AA487" s="31">
        <f t="shared" si="111"/>
        <v>178</v>
      </c>
      <c r="AB487" s="29" t="str">
        <f t="shared" si="112"/>
        <v xml:space="preserve">0x19_Fz02UnschedFlowLimit , DA_Av ,178 ,Av ,178 , Server ,vHunterAcc2 , Present_value  , No_Units ,0 , 100, 0, 100,Unscheduled flow limit for this Flow Zo , </v>
      </c>
      <c r="AF487" t="str">
        <f t="shared" si="113"/>
        <v/>
      </c>
    </row>
    <row r="488" spans="1:32" x14ac:dyDescent="0.25">
      <c r="A488" s="1" t="str">
        <f t="shared" si="114"/>
        <v>0x19</v>
      </c>
      <c r="B488" s="4">
        <v>27</v>
      </c>
      <c r="C488" s="8">
        <v>27</v>
      </c>
      <c r="D488" t="s">
        <v>136</v>
      </c>
      <c r="E488" t="s">
        <v>45</v>
      </c>
      <c r="G488" s="4">
        <f t="shared" si="115"/>
        <v>179</v>
      </c>
      <c r="J488" t="str">
        <f t="shared" si="116"/>
        <v>Fz02</v>
      </c>
      <c r="K488" t="s">
        <v>977</v>
      </c>
      <c r="Y488" s="32" t="str">
        <f t="shared" si="117"/>
        <v>000</v>
      </c>
      <c r="Z488" s="30" t="str">
        <f t="shared" si="110"/>
        <v>Av</v>
      </c>
      <c r="AA488" s="31">
        <f t="shared" si="111"/>
        <v>179</v>
      </c>
      <c r="AB488" s="29" t="str">
        <f t="shared" si="112"/>
        <v xml:space="preserve">0x19_Fz02AlarmSetDelay , DA_Av ,179 ,Av ,179 , Server ,vHunterAcc2 , Present_value  , No_Units ,0 , 100, 0, 100,Time that the Flow Zone must be in an a , </v>
      </c>
      <c r="AF488" t="str">
        <f t="shared" si="113"/>
        <v/>
      </c>
    </row>
    <row r="489" spans="1:32" x14ac:dyDescent="0.25">
      <c r="A489" s="1" t="str">
        <f t="shared" si="114"/>
        <v>0x19</v>
      </c>
      <c r="B489" s="4">
        <v>28</v>
      </c>
      <c r="C489" s="8">
        <v>28</v>
      </c>
      <c r="D489" t="s">
        <v>202</v>
      </c>
      <c r="E489" t="s">
        <v>44</v>
      </c>
      <c r="G489" s="4">
        <f t="shared" si="115"/>
        <v>180</v>
      </c>
      <c r="J489" t="str">
        <f t="shared" si="116"/>
        <v>Fz02</v>
      </c>
      <c r="K489" t="s">
        <v>1284</v>
      </c>
      <c r="Y489" s="32" t="str">
        <f t="shared" si="117"/>
        <v>000</v>
      </c>
      <c r="Z489" s="30" t="str">
        <f t="shared" si="110"/>
        <v>Av</v>
      </c>
      <c r="AA489" s="31">
        <f t="shared" si="111"/>
        <v>180</v>
      </c>
      <c r="AB489" s="29" t="str">
        <f t="shared" si="112"/>
        <v xml:space="preserve">0x19_Fz02AlarmClearDelay , DA_Av ,180 ,Av ,180 , Server ,vHunterAcc2 , Present_value  , No_Units ,0 , 100, 0, 100,Time after a Flow Zone alarm is detecte , </v>
      </c>
      <c r="AF489" t="str">
        <f t="shared" si="113"/>
        <v/>
      </c>
    </row>
    <row r="490" spans="1:32" x14ac:dyDescent="0.25">
      <c r="A490" s="1" t="str">
        <f t="shared" si="114"/>
        <v>0x19</v>
      </c>
      <c r="B490" s="4">
        <v>29</v>
      </c>
      <c r="C490" s="8">
        <v>29</v>
      </c>
      <c r="D490" t="s">
        <v>441</v>
      </c>
      <c r="E490" t="s">
        <v>3</v>
      </c>
      <c r="G490" s="4">
        <f t="shared" si="115"/>
        <v>181</v>
      </c>
      <c r="J490" t="str">
        <f>"Fz"&amp;TEXT(VALUE(MID(J476,3,2))+1,"00")</f>
        <v>Fz03</v>
      </c>
      <c r="K490" t="s">
        <v>984</v>
      </c>
      <c r="Y490" s="32" t="str">
        <f t="shared" si="117"/>
        <v>000</v>
      </c>
      <c r="Z490" s="30" t="str">
        <f t="shared" si="110"/>
        <v>Av</v>
      </c>
      <c r="AA490" s="31">
        <f t="shared" si="111"/>
        <v>181</v>
      </c>
      <c r="AB490" s="29" t="str">
        <f t="shared" si="112"/>
        <v xml:space="preserve">0x19_Fz03FlowMgrEnable , DA_Av ,181 ,Av ,181 , Server ,vHunterAcc2 , Present_value  , No_Units ,0 , 100, 0, 100,Enable the Flow Manager for this Flow Z , </v>
      </c>
      <c r="AF490" t="str">
        <f t="shared" si="113"/>
        <v/>
      </c>
    </row>
    <row r="491" spans="1:32" x14ac:dyDescent="0.25">
      <c r="A491" s="1" t="str">
        <f t="shared" si="114"/>
        <v>0x19</v>
      </c>
      <c r="B491" s="4">
        <v>30</v>
      </c>
      <c r="C491" s="8">
        <v>30</v>
      </c>
      <c r="D491" t="s">
        <v>480</v>
      </c>
      <c r="E491" t="s">
        <v>44</v>
      </c>
      <c r="G491" s="4">
        <f t="shared" si="115"/>
        <v>182</v>
      </c>
      <c r="J491" t="str">
        <f t="shared" si="116"/>
        <v>Fz03</v>
      </c>
      <c r="K491" t="s">
        <v>1279</v>
      </c>
      <c r="Y491" s="32" t="str">
        <f t="shared" si="117"/>
        <v>000</v>
      </c>
      <c r="Z491" s="30" t="str">
        <f t="shared" si="110"/>
        <v>Av</v>
      </c>
      <c r="AA491" s="31">
        <f t="shared" si="111"/>
        <v>182</v>
      </c>
      <c r="AB491" s="29" t="str">
        <f t="shared" si="112"/>
        <v xml:space="preserve">0x19_Fz03FlowTarget , DA_Av ,182 ,Av ,182 , Server ,vHunterAcc2 , Present_value  , No_Units ,0 , 100, 0, 100,Flow rate target in GPM for this Flow Z , </v>
      </c>
      <c r="AF491" t="str">
        <f t="shared" si="113"/>
        <v/>
      </c>
    </row>
    <row r="492" spans="1:32" x14ac:dyDescent="0.25">
      <c r="A492" s="1" t="str">
        <f t="shared" si="114"/>
        <v>0x19</v>
      </c>
      <c r="B492" s="4">
        <v>31</v>
      </c>
      <c r="C492" s="8">
        <v>31</v>
      </c>
      <c r="D492" t="s">
        <v>442</v>
      </c>
      <c r="E492" t="s">
        <v>3</v>
      </c>
      <c r="G492" s="4">
        <f t="shared" si="115"/>
        <v>183</v>
      </c>
      <c r="J492" t="str">
        <f t="shared" si="116"/>
        <v>Fz03</v>
      </c>
      <c r="K492" t="s">
        <v>978</v>
      </c>
      <c r="Y492" s="32" t="str">
        <f t="shared" si="117"/>
        <v>000</v>
      </c>
      <c r="Z492" s="30" t="str">
        <f t="shared" si="110"/>
        <v>Av</v>
      </c>
      <c r="AA492" s="31">
        <f t="shared" si="111"/>
        <v>183</v>
      </c>
      <c r="AB492" s="29" t="str">
        <f t="shared" si="112"/>
        <v xml:space="preserve">0x19_Fz03FlowMonEnable , DA_Av ,183 ,Av ,183 , Server ,vHunterAcc2 , Present_value  , No_Units ,0 , 100, 0, 100,Enable the Flow Monitor for this Flow Z , </v>
      </c>
      <c r="AF492" t="str">
        <f t="shared" si="113"/>
        <v/>
      </c>
    </row>
    <row r="493" spans="1:32" x14ac:dyDescent="0.25">
      <c r="A493" s="1" t="str">
        <f t="shared" si="114"/>
        <v>0x19</v>
      </c>
      <c r="B493" s="4">
        <v>32</v>
      </c>
      <c r="C493" s="8">
        <v>32</v>
      </c>
      <c r="D493" t="s">
        <v>481</v>
      </c>
      <c r="E493" t="s">
        <v>45</v>
      </c>
      <c r="G493" s="4">
        <f t="shared" si="115"/>
        <v>184</v>
      </c>
      <c r="J493" t="str">
        <f t="shared" si="116"/>
        <v>Fz03</v>
      </c>
      <c r="K493" t="s">
        <v>979</v>
      </c>
      <c r="Y493" s="32" t="str">
        <f t="shared" si="117"/>
        <v>000</v>
      </c>
      <c r="Z493" s="30" t="str">
        <f t="shared" si="110"/>
        <v>Av</v>
      </c>
      <c r="AA493" s="31">
        <f t="shared" si="111"/>
        <v>184</v>
      </c>
      <c r="AB493" s="29" t="str">
        <f t="shared" si="112"/>
        <v xml:space="preserve">0x19_Fz03MaxPOverflow , DA_Av ,184 ,Av ,184 , Server ,vHunterAcc2 , Present_value  , No_Units ,0 , 100, 0, 100,Percent overflow before triggering an a , </v>
      </c>
      <c r="AF493" t="str">
        <f t="shared" si="113"/>
        <v/>
      </c>
    </row>
    <row r="494" spans="1:32" x14ac:dyDescent="0.25">
      <c r="A494" s="1" t="str">
        <f t="shared" si="114"/>
        <v>0x19</v>
      </c>
      <c r="B494" s="4">
        <v>33</v>
      </c>
      <c r="C494" s="8">
        <v>33</v>
      </c>
      <c r="D494" t="s">
        <v>482</v>
      </c>
      <c r="E494" t="s">
        <v>45</v>
      </c>
      <c r="G494" s="4">
        <f t="shared" si="115"/>
        <v>185</v>
      </c>
      <c r="J494" t="str">
        <f t="shared" si="116"/>
        <v>Fz03</v>
      </c>
      <c r="K494" t="s">
        <v>980</v>
      </c>
      <c r="Y494" s="32" t="str">
        <f t="shared" si="117"/>
        <v>000</v>
      </c>
      <c r="Z494" s="30" t="str">
        <f t="shared" si="110"/>
        <v>Av</v>
      </c>
      <c r="AA494" s="31">
        <f t="shared" si="111"/>
        <v>185</v>
      </c>
      <c r="AB494" s="29" t="str">
        <f t="shared" si="112"/>
        <v xml:space="preserve">0x19_Fz03MaxPUnderflow , DA_Av ,185 ,Av ,185 , Server ,vHunterAcc2 , Present_value  , No_Units ,0 , 100, 0, 100,Percent underflow before triggering an  , </v>
      </c>
      <c r="AF494" t="str">
        <f t="shared" si="113"/>
        <v/>
      </c>
    </row>
    <row r="495" spans="1:32" x14ac:dyDescent="0.25">
      <c r="A495" s="1" t="str">
        <f t="shared" si="114"/>
        <v>0x19</v>
      </c>
      <c r="B495" s="4">
        <v>34</v>
      </c>
      <c r="C495" s="8">
        <v>34</v>
      </c>
      <c r="D495" t="s">
        <v>483</v>
      </c>
      <c r="E495" t="s">
        <v>3</v>
      </c>
      <c r="G495" s="4">
        <f t="shared" si="115"/>
        <v>186</v>
      </c>
      <c r="J495" t="str">
        <f t="shared" si="116"/>
        <v>Fz03</v>
      </c>
      <c r="K495" t="s">
        <v>981</v>
      </c>
      <c r="Y495" s="32" t="str">
        <f t="shared" si="117"/>
        <v>000</v>
      </c>
      <c r="Z495" s="30" t="str">
        <f t="shared" si="110"/>
        <v>Av</v>
      </c>
      <c r="AA495" s="31">
        <f t="shared" si="111"/>
        <v>186</v>
      </c>
      <c r="AB495" s="29" t="str">
        <f t="shared" si="112"/>
        <v xml:space="preserve">0x19_Fz03FlowSenMap , DA_Av ,186 ,Av ,186 , Server ,vHunterAcc2 , Present_value  , No_Units ,0 , 100, 0, 100,Bitmap of each flow sensor assigned to  , </v>
      </c>
      <c r="AF495" t="str">
        <f t="shared" si="113"/>
        <v/>
      </c>
    </row>
    <row r="496" spans="1:32" x14ac:dyDescent="0.25">
      <c r="A496" s="1" t="str">
        <f t="shared" si="114"/>
        <v>0x19</v>
      </c>
      <c r="B496" s="4">
        <v>35</v>
      </c>
      <c r="C496" s="8">
        <v>35</v>
      </c>
      <c r="D496" t="s">
        <v>484</v>
      </c>
      <c r="E496" t="s">
        <v>3</v>
      </c>
      <c r="G496" s="4">
        <f t="shared" si="115"/>
        <v>187</v>
      </c>
      <c r="J496" t="str">
        <f t="shared" si="116"/>
        <v>Fz03</v>
      </c>
      <c r="K496" t="s">
        <v>982</v>
      </c>
      <c r="Y496" s="32" t="str">
        <f t="shared" si="117"/>
        <v>000</v>
      </c>
      <c r="Z496" s="30" t="str">
        <f t="shared" si="110"/>
        <v>Av</v>
      </c>
      <c r="AA496" s="31">
        <f t="shared" si="111"/>
        <v>187</v>
      </c>
      <c r="AB496" s="29" t="str">
        <f t="shared" si="112"/>
        <v xml:space="preserve">0x19_Fz03PmvMap , DA_Av ,187 ,Av ,187 , Server ,vHunterAcc2 , Present_value  , No_Units ,0 , 100, 0, 100,Bitmap of each P/MV output assigned to  , </v>
      </c>
      <c r="AF496" t="str">
        <f t="shared" si="113"/>
        <v/>
      </c>
    </row>
    <row r="497" spans="1:32" x14ac:dyDescent="0.25">
      <c r="A497" s="1" t="str">
        <f t="shared" si="114"/>
        <v>0x19</v>
      </c>
      <c r="B497" s="4">
        <v>36</v>
      </c>
      <c r="C497" s="8">
        <v>36</v>
      </c>
      <c r="D497" t="s">
        <v>485</v>
      </c>
      <c r="E497" t="s">
        <v>3</v>
      </c>
      <c r="G497" s="4">
        <f t="shared" si="115"/>
        <v>188</v>
      </c>
      <c r="J497" t="str">
        <f t="shared" si="116"/>
        <v>Fz03</v>
      </c>
      <c r="K497" t="s">
        <v>985</v>
      </c>
      <c r="Y497" s="32" t="str">
        <f t="shared" si="117"/>
        <v>000</v>
      </c>
      <c r="Z497" s="30" t="str">
        <f t="shared" si="110"/>
        <v>Av</v>
      </c>
      <c r="AA497" s="31">
        <f t="shared" si="111"/>
        <v>188</v>
      </c>
      <c r="AB497" s="29" t="str">
        <f t="shared" si="112"/>
        <v xml:space="preserve">0x19_Fz03WsAssign , DA_Av ,188 ,Av ,188 , Server ,vHunterAcc2 , Present_value  , No_Units ,0 , 100, 0, 100,Info on the MainSafe to which this Flow , </v>
      </c>
      <c r="AF497" t="str">
        <f t="shared" si="113"/>
        <v/>
      </c>
    </row>
    <row r="498" spans="1:32" x14ac:dyDescent="0.25">
      <c r="A498" s="1" t="str">
        <f t="shared" si="114"/>
        <v>0x19</v>
      </c>
      <c r="B498" s="4">
        <v>37</v>
      </c>
      <c r="C498" s="8">
        <v>37</v>
      </c>
      <c r="D498" t="s">
        <v>137</v>
      </c>
      <c r="E498" t="s">
        <v>44</v>
      </c>
      <c r="G498" s="4">
        <f t="shared" si="115"/>
        <v>189</v>
      </c>
      <c r="J498" t="str">
        <f t="shared" si="116"/>
        <v>Fz03</v>
      </c>
      <c r="K498" t="s">
        <v>1280</v>
      </c>
      <c r="Y498" s="32" t="str">
        <f t="shared" si="117"/>
        <v>000</v>
      </c>
      <c r="Z498" s="30" t="str">
        <f t="shared" si="110"/>
        <v>Av</v>
      </c>
      <c r="AA498" s="31">
        <f t="shared" si="111"/>
        <v>189</v>
      </c>
      <c r="AB498" s="29" t="str">
        <f t="shared" si="112"/>
        <v xml:space="preserve">0x19_Fz03MonthlyBudget , DA_Av ,189 ,Av ,189 , Server ,vHunterAcc2 , Present_value  , No_Units ,0 , 100, 0, 100,Monthly water budget for this Flow Zone , </v>
      </c>
      <c r="AF498" t="str">
        <f t="shared" si="113"/>
        <v/>
      </c>
    </row>
    <row r="499" spans="1:32" x14ac:dyDescent="0.25">
      <c r="A499" s="1" t="str">
        <f t="shared" si="114"/>
        <v>0x19</v>
      </c>
      <c r="B499" s="4">
        <v>38</v>
      </c>
      <c r="C499" s="8">
        <v>38</v>
      </c>
      <c r="D499" t="s">
        <v>138</v>
      </c>
      <c r="E499" t="s">
        <v>45</v>
      </c>
      <c r="G499" s="4">
        <f t="shared" si="115"/>
        <v>190</v>
      </c>
      <c r="J499" t="str">
        <f t="shared" si="116"/>
        <v>Fz03</v>
      </c>
      <c r="K499" t="s">
        <v>1281</v>
      </c>
      <c r="Y499" s="32" t="str">
        <f t="shared" si="117"/>
        <v>000</v>
      </c>
      <c r="Z499" s="30" t="str">
        <f t="shared" si="110"/>
        <v>Av</v>
      </c>
      <c r="AA499" s="31">
        <f t="shared" si="111"/>
        <v>190</v>
      </c>
      <c r="AB499" s="29" t="str">
        <f t="shared" si="112"/>
        <v xml:space="preserve">0x19_Fz03ManualAllowance , DA_Av ,190 ,Av ,190 , Server ,vHunterAcc2 , Present_value  , No_Units ,0 , 100, 0, 100,Manual water (quick couplers- etc.) to  , </v>
      </c>
      <c r="AF499" t="str">
        <f t="shared" si="113"/>
        <v/>
      </c>
    </row>
    <row r="500" spans="1:32" x14ac:dyDescent="0.25">
      <c r="A500" s="1" t="str">
        <f t="shared" si="114"/>
        <v>0x19</v>
      </c>
      <c r="B500" s="4">
        <v>39</v>
      </c>
      <c r="C500" s="8">
        <v>39</v>
      </c>
      <c r="D500" t="s">
        <v>134</v>
      </c>
      <c r="E500" t="s">
        <v>44</v>
      </c>
      <c r="G500" s="4">
        <f t="shared" si="115"/>
        <v>191</v>
      </c>
      <c r="J500" t="str">
        <f t="shared" si="116"/>
        <v>Fz03</v>
      </c>
      <c r="K500" t="s">
        <v>1282</v>
      </c>
      <c r="Y500" s="32" t="str">
        <f t="shared" si="117"/>
        <v>000</v>
      </c>
      <c r="Z500" s="30" t="str">
        <f t="shared" si="110"/>
        <v>Av</v>
      </c>
      <c r="AA500" s="31">
        <f t="shared" si="111"/>
        <v>191</v>
      </c>
      <c r="AB500" s="29" t="str">
        <f t="shared" si="112"/>
        <v xml:space="preserve">0x19_Fz03MaxFlowLimit , DA_Av ,191 ,Av ,191 , Server ,vHunterAcc2 , Present_value  , No_Units ,0 , 100, 0, 100,Maximum flow limit for this Flow Zone t , </v>
      </c>
      <c r="AF500" t="str">
        <f t="shared" si="113"/>
        <v/>
      </c>
    </row>
    <row r="501" spans="1:32" x14ac:dyDescent="0.25">
      <c r="A501" s="1" t="str">
        <f t="shared" si="114"/>
        <v>0x19</v>
      </c>
      <c r="B501" s="4">
        <v>40</v>
      </c>
      <c r="C501" s="8">
        <v>40</v>
      </c>
      <c r="D501" t="s">
        <v>135</v>
      </c>
      <c r="E501" t="s">
        <v>44</v>
      </c>
      <c r="G501" s="4">
        <f t="shared" si="115"/>
        <v>192</v>
      </c>
      <c r="J501" t="str">
        <f t="shared" si="116"/>
        <v>Fz03</v>
      </c>
      <c r="K501" t="s">
        <v>1283</v>
      </c>
      <c r="Y501" s="32" t="str">
        <f t="shared" si="117"/>
        <v>000</v>
      </c>
      <c r="Z501" s="30" t="str">
        <f t="shared" si="110"/>
        <v>Av</v>
      </c>
      <c r="AA501" s="31">
        <f t="shared" si="111"/>
        <v>192</v>
      </c>
      <c r="AB501" s="29" t="str">
        <f t="shared" si="112"/>
        <v xml:space="preserve">0x19_Fz03UnschedFlowLimit , DA_Av ,192 ,Av ,192 , Server ,vHunterAcc2 , Present_value  , No_Units ,0 , 100, 0, 100,Unscheduled flow limit for this Flow Zo , </v>
      </c>
      <c r="AF501" t="str">
        <f t="shared" si="113"/>
        <v/>
      </c>
    </row>
    <row r="502" spans="1:32" x14ac:dyDescent="0.25">
      <c r="A502" s="1" t="str">
        <f t="shared" si="114"/>
        <v>0x19</v>
      </c>
      <c r="B502" s="4">
        <v>41</v>
      </c>
      <c r="C502" s="8">
        <v>41</v>
      </c>
      <c r="D502" t="s">
        <v>136</v>
      </c>
      <c r="E502" t="s">
        <v>45</v>
      </c>
      <c r="G502" s="4">
        <f t="shared" si="115"/>
        <v>193</v>
      </c>
      <c r="J502" t="str">
        <f t="shared" si="116"/>
        <v>Fz03</v>
      </c>
      <c r="K502" t="s">
        <v>977</v>
      </c>
      <c r="Y502" s="32" t="str">
        <f t="shared" si="117"/>
        <v>000</v>
      </c>
      <c r="Z502" s="30" t="str">
        <f t="shared" si="110"/>
        <v>Av</v>
      </c>
      <c r="AA502" s="31">
        <f t="shared" si="111"/>
        <v>193</v>
      </c>
      <c r="AB502" s="29" t="str">
        <f t="shared" si="112"/>
        <v xml:space="preserve">0x19_Fz03AlarmSetDelay , DA_Av ,193 ,Av ,193 , Server ,vHunterAcc2 , Present_value  , No_Units ,0 , 100, 0, 100,Time that the Flow Zone must be in an a , </v>
      </c>
      <c r="AF502" t="str">
        <f t="shared" si="113"/>
        <v/>
      </c>
    </row>
    <row r="503" spans="1:32" x14ac:dyDescent="0.25">
      <c r="A503" s="1" t="str">
        <f t="shared" si="114"/>
        <v>0x19</v>
      </c>
      <c r="B503" s="4">
        <v>42</v>
      </c>
      <c r="C503" s="8">
        <v>42</v>
      </c>
      <c r="D503" t="s">
        <v>202</v>
      </c>
      <c r="E503" t="s">
        <v>44</v>
      </c>
      <c r="G503" s="4">
        <f t="shared" si="115"/>
        <v>194</v>
      </c>
      <c r="J503" t="str">
        <f t="shared" si="116"/>
        <v>Fz03</v>
      </c>
      <c r="K503" t="s">
        <v>1284</v>
      </c>
      <c r="Y503" s="32" t="str">
        <f t="shared" si="117"/>
        <v>000</v>
      </c>
      <c r="Z503" s="30" t="str">
        <f t="shared" si="110"/>
        <v>Av</v>
      </c>
      <c r="AA503" s="31">
        <f t="shared" si="111"/>
        <v>194</v>
      </c>
      <c r="AB503" s="29" t="str">
        <f t="shared" si="112"/>
        <v xml:space="preserve">0x19_Fz03AlarmClearDelay , DA_Av ,194 ,Av ,194 , Server ,vHunterAcc2 , Present_value  , No_Units ,0 , 100, 0, 100,Time after a Flow Zone alarm is detecte , </v>
      </c>
      <c r="AF503" t="str">
        <f t="shared" si="113"/>
        <v/>
      </c>
    </row>
    <row r="504" spans="1:32" x14ac:dyDescent="0.25">
      <c r="A504" s="1" t="str">
        <f t="shared" si="114"/>
        <v>0x19</v>
      </c>
      <c r="B504" s="4">
        <v>43</v>
      </c>
      <c r="C504" s="8">
        <v>43</v>
      </c>
      <c r="D504" t="s">
        <v>441</v>
      </c>
      <c r="E504" t="s">
        <v>3</v>
      </c>
      <c r="G504" s="4">
        <f t="shared" si="115"/>
        <v>195</v>
      </c>
      <c r="J504" t="str">
        <f>"Fz"&amp;TEXT(VALUE(MID(J490,3,2))+1,"00")</f>
        <v>Fz04</v>
      </c>
      <c r="K504" t="s">
        <v>984</v>
      </c>
      <c r="Y504" s="32" t="str">
        <f t="shared" si="117"/>
        <v>000</v>
      </c>
      <c r="Z504" s="30" t="str">
        <f t="shared" si="110"/>
        <v>Av</v>
      </c>
      <c r="AA504" s="31">
        <f t="shared" si="111"/>
        <v>195</v>
      </c>
      <c r="AB504" s="29" t="str">
        <f t="shared" si="112"/>
        <v xml:space="preserve">0x19_Fz04FlowMgrEnable , DA_Av ,195 ,Av ,195 , Server ,vHunterAcc2 , Present_value  , No_Units ,0 , 100, 0, 100,Enable the Flow Manager for this Flow Z , </v>
      </c>
      <c r="AF504" t="str">
        <f t="shared" si="113"/>
        <v/>
      </c>
    </row>
    <row r="505" spans="1:32" x14ac:dyDescent="0.25">
      <c r="A505" s="1" t="str">
        <f t="shared" si="114"/>
        <v>0x19</v>
      </c>
      <c r="B505" s="4">
        <v>44</v>
      </c>
      <c r="C505" s="8">
        <v>44</v>
      </c>
      <c r="D505" t="s">
        <v>480</v>
      </c>
      <c r="E505" t="s">
        <v>44</v>
      </c>
      <c r="G505" s="4">
        <f t="shared" si="115"/>
        <v>196</v>
      </c>
      <c r="J505" t="str">
        <f t="shared" si="116"/>
        <v>Fz04</v>
      </c>
      <c r="K505" t="s">
        <v>1279</v>
      </c>
      <c r="Y505" s="32" t="str">
        <f t="shared" si="117"/>
        <v>000</v>
      </c>
      <c r="Z505" s="30" t="str">
        <f t="shared" si="110"/>
        <v>Av</v>
      </c>
      <c r="AA505" s="31">
        <f t="shared" si="111"/>
        <v>196</v>
      </c>
      <c r="AB505" s="29" t="str">
        <f t="shared" si="112"/>
        <v xml:space="preserve">0x19_Fz04FlowTarget , DA_Av ,196 ,Av ,196 , Server ,vHunterAcc2 , Present_value  , No_Units ,0 , 100, 0, 100,Flow rate target in GPM for this Flow Z , </v>
      </c>
      <c r="AF505" t="str">
        <f t="shared" si="113"/>
        <v/>
      </c>
    </row>
    <row r="506" spans="1:32" x14ac:dyDescent="0.25">
      <c r="A506" s="1" t="str">
        <f t="shared" si="114"/>
        <v>0x19</v>
      </c>
      <c r="B506" s="4">
        <v>45</v>
      </c>
      <c r="C506" s="8">
        <v>45</v>
      </c>
      <c r="D506" t="s">
        <v>442</v>
      </c>
      <c r="E506" t="s">
        <v>3</v>
      </c>
      <c r="G506" s="4">
        <f t="shared" si="115"/>
        <v>197</v>
      </c>
      <c r="J506" t="str">
        <f t="shared" si="116"/>
        <v>Fz04</v>
      </c>
      <c r="K506" t="s">
        <v>978</v>
      </c>
      <c r="Y506" s="32" t="str">
        <f t="shared" si="117"/>
        <v>000</v>
      </c>
      <c r="Z506" s="30" t="str">
        <f t="shared" si="110"/>
        <v>Av</v>
      </c>
      <c r="AA506" s="31">
        <f t="shared" si="111"/>
        <v>197</v>
      </c>
      <c r="AB506" s="29" t="str">
        <f t="shared" si="112"/>
        <v xml:space="preserve">0x19_Fz04FlowMonEnable , DA_Av ,197 ,Av ,197 , Server ,vHunterAcc2 , Present_value  , No_Units ,0 , 100, 0, 100,Enable the Flow Monitor for this Flow Z , </v>
      </c>
      <c r="AF506" t="str">
        <f t="shared" si="113"/>
        <v/>
      </c>
    </row>
    <row r="507" spans="1:32" x14ac:dyDescent="0.25">
      <c r="A507" s="1" t="str">
        <f t="shared" si="114"/>
        <v>0x19</v>
      </c>
      <c r="B507" s="4">
        <v>46</v>
      </c>
      <c r="C507" s="8">
        <v>46</v>
      </c>
      <c r="D507" t="s">
        <v>481</v>
      </c>
      <c r="E507" t="s">
        <v>45</v>
      </c>
      <c r="G507" s="4">
        <f t="shared" si="115"/>
        <v>198</v>
      </c>
      <c r="J507" t="str">
        <f t="shared" si="116"/>
        <v>Fz04</v>
      </c>
      <c r="K507" t="s">
        <v>979</v>
      </c>
      <c r="Y507" s="32" t="str">
        <f t="shared" si="117"/>
        <v>000</v>
      </c>
      <c r="Z507" s="30" t="str">
        <f t="shared" si="110"/>
        <v>Av</v>
      </c>
      <c r="AA507" s="31">
        <f t="shared" si="111"/>
        <v>198</v>
      </c>
      <c r="AB507" s="29" t="str">
        <f t="shared" si="112"/>
        <v xml:space="preserve">0x19_Fz04MaxPOverflow , DA_Av ,198 ,Av ,198 , Server ,vHunterAcc2 , Present_value  , No_Units ,0 , 100, 0, 100,Percent overflow before triggering an a , </v>
      </c>
      <c r="AF507" t="str">
        <f t="shared" si="113"/>
        <v/>
      </c>
    </row>
    <row r="508" spans="1:32" x14ac:dyDescent="0.25">
      <c r="A508" s="1" t="str">
        <f t="shared" si="114"/>
        <v>0x19</v>
      </c>
      <c r="B508" s="4">
        <v>47</v>
      </c>
      <c r="C508" s="8">
        <v>47</v>
      </c>
      <c r="D508" t="s">
        <v>482</v>
      </c>
      <c r="E508" t="s">
        <v>45</v>
      </c>
      <c r="G508" s="4">
        <f t="shared" si="115"/>
        <v>199</v>
      </c>
      <c r="J508" t="str">
        <f t="shared" si="116"/>
        <v>Fz04</v>
      </c>
      <c r="K508" t="s">
        <v>980</v>
      </c>
      <c r="Y508" s="32" t="str">
        <f t="shared" si="117"/>
        <v>000</v>
      </c>
      <c r="Z508" s="30" t="str">
        <f t="shared" si="110"/>
        <v>Av</v>
      </c>
      <c r="AA508" s="31">
        <f t="shared" si="111"/>
        <v>199</v>
      </c>
      <c r="AB508" s="29" t="str">
        <f t="shared" si="112"/>
        <v xml:space="preserve">0x19_Fz04MaxPUnderflow , DA_Av ,199 ,Av ,199 , Server ,vHunterAcc2 , Present_value  , No_Units ,0 , 100, 0, 100,Percent underflow before triggering an  , </v>
      </c>
      <c r="AF508" t="str">
        <f t="shared" si="113"/>
        <v/>
      </c>
    </row>
    <row r="509" spans="1:32" x14ac:dyDescent="0.25">
      <c r="A509" s="1" t="str">
        <f t="shared" si="114"/>
        <v>0x19</v>
      </c>
      <c r="B509" s="4">
        <v>48</v>
      </c>
      <c r="C509" s="8">
        <v>48</v>
      </c>
      <c r="D509" t="s">
        <v>483</v>
      </c>
      <c r="E509" t="s">
        <v>3</v>
      </c>
      <c r="G509" s="4">
        <f t="shared" si="115"/>
        <v>200</v>
      </c>
      <c r="J509" t="str">
        <f t="shared" si="116"/>
        <v>Fz04</v>
      </c>
      <c r="K509" t="s">
        <v>981</v>
      </c>
      <c r="Y509" s="32" t="str">
        <f t="shared" si="117"/>
        <v>000</v>
      </c>
      <c r="Z509" s="30" t="str">
        <f t="shared" si="110"/>
        <v>Av</v>
      </c>
      <c r="AA509" s="31">
        <f t="shared" si="111"/>
        <v>200</v>
      </c>
      <c r="AB509" s="29" t="str">
        <f t="shared" si="112"/>
        <v xml:space="preserve">0x19_Fz04FlowSenMap , DA_Av ,200 ,Av ,200 , Server ,vHunterAcc2 , Present_value  , No_Units ,0 , 100, 0, 100,Bitmap of each flow sensor assigned to  , </v>
      </c>
      <c r="AF509" t="str">
        <f t="shared" si="113"/>
        <v/>
      </c>
    </row>
    <row r="510" spans="1:32" x14ac:dyDescent="0.25">
      <c r="A510" s="1" t="str">
        <f t="shared" si="114"/>
        <v>0x19</v>
      </c>
      <c r="B510" s="4">
        <v>49</v>
      </c>
      <c r="C510" s="8">
        <v>49</v>
      </c>
      <c r="D510" t="s">
        <v>484</v>
      </c>
      <c r="E510" t="s">
        <v>3</v>
      </c>
      <c r="G510" s="4">
        <f t="shared" si="115"/>
        <v>201</v>
      </c>
      <c r="J510" t="str">
        <f t="shared" si="116"/>
        <v>Fz04</v>
      </c>
      <c r="K510" t="s">
        <v>982</v>
      </c>
      <c r="Y510" s="32" t="str">
        <f t="shared" si="117"/>
        <v>000</v>
      </c>
      <c r="Z510" s="30" t="str">
        <f t="shared" si="110"/>
        <v>Av</v>
      </c>
      <c r="AA510" s="31">
        <f t="shared" si="111"/>
        <v>201</v>
      </c>
      <c r="AB510" s="29" t="str">
        <f t="shared" si="112"/>
        <v xml:space="preserve">0x19_Fz04PmvMap , DA_Av ,201 ,Av ,201 , Server ,vHunterAcc2 , Present_value  , No_Units ,0 , 100, 0, 100,Bitmap of each P/MV output assigned to  , </v>
      </c>
      <c r="AF510" t="str">
        <f t="shared" si="113"/>
        <v/>
      </c>
    </row>
    <row r="511" spans="1:32" x14ac:dyDescent="0.25">
      <c r="A511" s="1" t="str">
        <f t="shared" si="114"/>
        <v>0x19</v>
      </c>
      <c r="B511" s="4">
        <v>50</v>
      </c>
      <c r="C511" s="8">
        <v>50</v>
      </c>
      <c r="D511" t="s">
        <v>485</v>
      </c>
      <c r="E511" t="s">
        <v>3</v>
      </c>
      <c r="G511" s="4">
        <f t="shared" si="115"/>
        <v>202</v>
      </c>
      <c r="J511" t="str">
        <f t="shared" si="116"/>
        <v>Fz04</v>
      </c>
      <c r="K511" t="s">
        <v>985</v>
      </c>
      <c r="Y511" s="32" t="str">
        <f t="shared" si="117"/>
        <v>000</v>
      </c>
      <c r="Z511" s="30" t="str">
        <f t="shared" si="110"/>
        <v>Av</v>
      </c>
      <c r="AA511" s="31">
        <f t="shared" si="111"/>
        <v>202</v>
      </c>
      <c r="AB511" s="29" t="str">
        <f t="shared" si="112"/>
        <v xml:space="preserve">0x19_Fz04WsAssign , DA_Av ,202 ,Av ,202 , Server ,vHunterAcc2 , Present_value  , No_Units ,0 , 100, 0, 100,Info on the MainSafe to which this Flow , </v>
      </c>
      <c r="AF511" t="str">
        <f t="shared" si="113"/>
        <v/>
      </c>
    </row>
    <row r="512" spans="1:32" x14ac:dyDescent="0.25">
      <c r="A512" s="1" t="str">
        <f t="shared" si="114"/>
        <v>0x19</v>
      </c>
      <c r="B512" s="4">
        <v>51</v>
      </c>
      <c r="C512" s="8">
        <v>51</v>
      </c>
      <c r="D512" t="s">
        <v>137</v>
      </c>
      <c r="E512" t="s">
        <v>44</v>
      </c>
      <c r="G512" s="4">
        <f t="shared" si="115"/>
        <v>203</v>
      </c>
      <c r="J512" t="str">
        <f t="shared" si="116"/>
        <v>Fz04</v>
      </c>
      <c r="K512" t="s">
        <v>1280</v>
      </c>
      <c r="Y512" s="32" t="str">
        <f t="shared" si="117"/>
        <v>000</v>
      </c>
      <c r="Z512" s="30" t="str">
        <f t="shared" si="110"/>
        <v>Av</v>
      </c>
      <c r="AA512" s="31">
        <f t="shared" si="111"/>
        <v>203</v>
      </c>
      <c r="AB512" s="29" t="str">
        <f t="shared" si="112"/>
        <v xml:space="preserve">0x19_Fz04MonthlyBudget , DA_Av ,203 ,Av ,203 , Server ,vHunterAcc2 , Present_value  , No_Units ,0 , 100, 0, 100,Monthly water budget for this Flow Zone , </v>
      </c>
      <c r="AF512" t="str">
        <f t="shared" si="113"/>
        <v/>
      </c>
    </row>
    <row r="513" spans="1:32" x14ac:dyDescent="0.25">
      <c r="A513" s="1" t="str">
        <f t="shared" si="114"/>
        <v>0x19</v>
      </c>
      <c r="B513" s="4">
        <v>52</v>
      </c>
      <c r="C513" s="8">
        <v>52</v>
      </c>
      <c r="D513" t="s">
        <v>138</v>
      </c>
      <c r="E513" t="s">
        <v>45</v>
      </c>
      <c r="G513" s="4">
        <f t="shared" si="115"/>
        <v>204</v>
      </c>
      <c r="J513" t="str">
        <f t="shared" si="116"/>
        <v>Fz04</v>
      </c>
      <c r="K513" t="s">
        <v>1281</v>
      </c>
      <c r="Y513" s="32" t="str">
        <f t="shared" si="117"/>
        <v>000</v>
      </c>
      <c r="Z513" s="30" t="str">
        <f t="shared" si="110"/>
        <v>Av</v>
      </c>
      <c r="AA513" s="31">
        <f t="shared" si="111"/>
        <v>204</v>
      </c>
      <c r="AB513" s="29" t="str">
        <f t="shared" si="112"/>
        <v xml:space="preserve">0x19_Fz04ManualAllowance , DA_Av ,204 ,Av ,204 , Server ,vHunterAcc2 , Present_value  , No_Units ,0 , 100, 0, 100,Manual water (quick couplers- etc.) to  , </v>
      </c>
      <c r="AF513" t="str">
        <f t="shared" si="113"/>
        <v/>
      </c>
    </row>
    <row r="514" spans="1:32" x14ac:dyDescent="0.25">
      <c r="A514" s="1" t="str">
        <f t="shared" si="114"/>
        <v>0x19</v>
      </c>
      <c r="B514" s="4">
        <v>53</v>
      </c>
      <c r="C514" s="8">
        <v>53</v>
      </c>
      <c r="D514" t="s">
        <v>134</v>
      </c>
      <c r="E514" t="s">
        <v>44</v>
      </c>
      <c r="G514" s="4">
        <f t="shared" si="115"/>
        <v>205</v>
      </c>
      <c r="J514" t="str">
        <f t="shared" si="116"/>
        <v>Fz04</v>
      </c>
      <c r="K514" t="s">
        <v>1282</v>
      </c>
      <c r="Y514" s="32" t="str">
        <f t="shared" si="117"/>
        <v>000</v>
      </c>
      <c r="Z514" s="30" t="str">
        <f t="shared" si="110"/>
        <v>Av</v>
      </c>
      <c r="AA514" s="31">
        <f t="shared" si="111"/>
        <v>205</v>
      </c>
      <c r="AB514" s="29" t="str">
        <f t="shared" si="112"/>
        <v xml:space="preserve">0x19_Fz04MaxFlowLimit , DA_Av ,205 ,Av ,205 , Server ,vHunterAcc2 , Present_value  , No_Units ,0 , 100, 0, 100,Maximum flow limit for this Flow Zone t , </v>
      </c>
      <c r="AF514" t="str">
        <f t="shared" si="113"/>
        <v/>
      </c>
    </row>
    <row r="515" spans="1:32" x14ac:dyDescent="0.25">
      <c r="A515" s="1" t="str">
        <f t="shared" si="114"/>
        <v>0x19</v>
      </c>
      <c r="B515" s="4">
        <v>54</v>
      </c>
      <c r="C515" s="8">
        <v>54</v>
      </c>
      <c r="D515" t="s">
        <v>135</v>
      </c>
      <c r="E515" t="s">
        <v>44</v>
      </c>
      <c r="G515" s="4">
        <f t="shared" si="115"/>
        <v>206</v>
      </c>
      <c r="J515" t="str">
        <f t="shared" si="116"/>
        <v>Fz04</v>
      </c>
      <c r="K515" t="s">
        <v>1283</v>
      </c>
      <c r="Y515" s="32" t="str">
        <f t="shared" si="117"/>
        <v>000</v>
      </c>
      <c r="Z515" s="30" t="str">
        <f t="shared" si="110"/>
        <v>Av</v>
      </c>
      <c r="AA515" s="31">
        <f t="shared" si="111"/>
        <v>206</v>
      </c>
      <c r="AB515" s="29" t="str">
        <f t="shared" si="112"/>
        <v xml:space="preserve">0x19_Fz04UnschedFlowLimit , DA_Av ,206 ,Av ,206 , Server ,vHunterAcc2 , Present_value  , No_Units ,0 , 100, 0, 100,Unscheduled flow limit for this Flow Zo , </v>
      </c>
      <c r="AF515" t="str">
        <f t="shared" si="113"/>
        <v/>
      </c>
    </row>
    <row r="516" spans="1:32" x14ac:dyDescent="0.25">
      <c r="A516" s="1" t="str">
        <f t="shared" si="114"/>
        <v>0x19</v>
      </c>
      <c r="B516" s="4">
        <v>55</v>
      </c>
      <c r="C516" s="8">
        <v>55</v>
      </c>
      <c r="D516" t="s">
        <v>136</v>
      </c>
      <c r="E516" t="s">
        <v>45</v>
      </c>
      <c r="G516" s="4">
        <f t="shared" si="115"/>
        <v>207</v>
      </c>
      <c r="J516" t="str">
        <f t="shared" si="116"/>
        <v>Fz04</v>
      </c>
      <c r="K516" t="s">
        <v>977</v>
      </c>
      <c r="Y516" s="32" t="str">
        <f t="shared" si="117"/>
        <v>000</v>
      </c>
      <c r="Z516" s="30" t="str">
        <f t="shared" si="110"/>
        <v>Av</v>
      </c>
      <c r="AA516" s="31">
        <f t="shared" si="111"/>
        <v>207</v>
      </c>
      <c r="AB516" s="29" t="str">
        <f t="shared" si="112"/>
        <v xml:space="preserve">0x19_Fz04AlarmSetDelay , DA_Av ,207 ,Av ,207 , Server ,vHunterAcc2 , Present_value  , No_Units ,0 , 100, 0, 100,Time that the Flow Zone must be in an a , </v>
      </c>
      <c r="AF516" t="str">
        <f t="shared" si="113"/>
        <v/>
      </c>
    </row>
    <row r="517" spans="1:32" x14ac:dyDescent="0.25">
      <c r="A517" s="1" t="str">
        <f t="shared" si="114"/>
        <v>0x19</v>
      </c>
      <c r="B517" s="4">
        <v>56</v>
      </c>
      <c r="C517" s="8">
        <v>56</v>
      </c>
      <c r="D517" t="s">
        <v>202</v>
      </c>
      <c r="E517" t="s">
        <v>44</v>
      </c>
      <c r="G517" s="4">
        <f t="shared" si="115"/>
        <v>208</v>
      </c>
      <c r="J517" t="str">
        <f t="shared" si="116"/>
        <v>Fz04</v>
      </c>
      <c r="K517" t="s">
        <v>1284</v>
      </c>
      <c r="Y517" s="32" t="str">
        <f t="shared" si="117"/>
        <v>000</v>
      </c>
      <c r="Z517" s="30" t="str">
        <f t="shared" si="110"/>
        <v>Av</v>
      </c>
      <c r="AA517" s="31">
        <f t="shared" si="111"/>
        <v>208</v>
      </c>
      <c r="AB517" s="29" t="str">
        <f t="shared" si="112"/>
        <v xml:space="preserve">0x19_Fz04AlarmClearDelay , DA_Av ,208 ,Av ,208 , Server ,vHunterAcc2 , Present_value  , No_Units ,0 , 100, 0, 100,Time after a Flow Zone alarm is detecte , </v>
      </c>
      <c r="AF517" t="str">
        <f t="shared" si="113"/>
        <v/>
      </c>
    </row>
    <row r="518" spans="1:32" x14ac:dyDescent="0.25">
      <c r="A518" s="1" t="str">
        <f t="shared" si="114"/>
        <v>0x19</v>
      </c>
      <c r="B518" s="4">
        <v>57</v>
      </c>
      <c r="C518" s="8">
        <v>57</v>
      </c>
      <c r="D518" t="s">
        <v>441</v>
      </c>
      <c r="E518" t="s">
        <v>3</v>
      </c>
      <c r="G518" s="4">
        <f t="shared" si="115"/>
        <v>209</v>
      </c>
      <c r="J518" t="str">
        <f>"Fz"&amp;TEXT(VALUE(MID(J504,3,2))+1,"00")</f>
        <v>Fz05</v>
      </c>
      <c r="K518" t="s">
        <v>984</v>
      </c>
      <c r="Y518" s="32" t="str">
        <f t="shared" si="117"/>
        <v>000</v>
      </c>
      <c r="Z518" s="30" t="str">
        <f t="shared" si="110"/>
        <v>Av</v>
      </c>
      <c r="AA518" s="31">
        <f t="shared" si="111"/>
        <v>209</v>
      </c>
      <c r="AB518" s="29" t="str">
        <f t="shared" si="112"/>
        <v xml:space="preserve">0x19_Fz05FlowMgrEnable , DA_Av ,209 ,Av ,209 , Server ,vHunterAcc2 , Present_value  , No_Units ,0 , 100, 0, 100,Enable the Flow Manager for this Flow Z , </v>
      </c>
      <c r="AF518" t="str">
        <f t="shared" si="113"/>
        <v/>
      </c>
    </row>
    <row r="519" spans="1:32" x14ac:dyDescent="0.25">
      <c r="A519" s="1" t="str">
        <f t="shared" si="114"/>
        <v>0x19</v>
      </c>
      <c r="B519" s="4">
        <v>58</v>
      </c>
      <c r="C519" s="8">
        <v>58</v>
      </c>
      <c r="D519" t="s">
        <v>480</v>
      </c>
      <c r="E519" t="s">
        <v>44</v>
      </c>
      <c r="G519" s="4">
        <f t="shared" si="115"/>
        <v>210</v>
      </c>
      <c r="J519" t="str">
        <f t="shared" si="116"/>
        <v>Fz05</v>
      </c>
      <c r="K519" t="s">
        <v>1279</v>
      </c>
      <c r="Y519" s="32" t="str">
        <f t="shared" si="117"/>
        <v>000</v>
      </c>
      <c r="Z519" s="30" t="str">
        <f t="shared" si="110"/>
        <v>Av</v>
      </c>
      <c r="AA519" s="31">
        <f t="shared" si="111"/>
        <v>210</v>
      </c>
      <c r="AB519" s="29" t="str">
        <f t="shared" si="112"/>
        <v xml:space="preserve">0x19_Fz05FlowTarget , DA_Av ,210 ,Av ,210 , Server ,vHunterAcc2 , Present_value  , No_Units ,0 , 100, 0, 100,Flow rate target in GPM for this Flow Z , </v>
      </c>
      <c r="AF519" t="str">
        <f t="shared" si="113"/>
        <v/>
      </c>
    </row>
    <row r="520" spans="1:32" x14ac:dyDescent="0.25">
      <c r="A520" s="1" t="str">
        <f t="shared" si="114"/>
        <v>0x19</v>
      </c>
      <c r="B520" s="4">
        <v>59</v>
      </c>
      <c r="C520" s="8">
        <v>59</v>
      </c>
      <c r="D520" t="s">
        <v>442</v>
      </c>
      <c r="E520" t="s">
        <v>3</v>
      </c>
      <c r="G520" s="4">
        <f t="shared" si="115"/>
        <v>211</v>
      </c>
      <c r="J520" t="str">
        <f t="shared" si="116"/>
        <v>Fz05</v>
      </c>
      <c r="K520" t="s">
        <v>978</v>
      </c>
      <c r="Y520" s="32" t="str">
        <f t="shared" si="117"/>
        <v>000</v>
      </c>
      <c r="Z520" s="30" t="str">
        <f t="shared" si="110"/>
        <v>Av</v>
      </c>
      <c r="AA520" s="31">
        <f t="shared" si="111"/>
        <v>211</v>
      </c>
      <c r="AB520" s="29" t="str">
        <f t="shared" si="112"/>
        <v xml:space="preserve">0x19_Fz05FlowMonEnable , DA_Av ,211 ,Av ,211 , Server ,vHunterAcc2 , Present_value  , No_Units ,0 , 100, 0, 100,Enable the Flow Monitor for this Flow Z , </v>
      </c>
      <c r="AF520" t="str">
        <f t="shared" si="113"/>
        <v/>
      </c>
    </row>
    <row r="521" spans="1:32" x14ac:dyDescent="0.25">
      <c r="A521" s="1" t="str">
        <f t="shared" si="114"/>
        <v>0x19</v>
      </c>
      <c r="B521" s="4">
        <v>60</v>
      </c>
      <c r="C521" s="8">
        <v>60</v>
      </c>
      <c r="D521" t="s">
        <v>481</v>
      </c>
      <c r="E521" t="s">
        <v>45</v>
      </c>
      <c r="G521" s="4">
        <f t="shared" si="115"/>
        <v>212</v>
      </c>
      <c r="J521" t="str">
        <f t="shared" si="116"/>
        <v>Fz05</v>
      </c>
      <c r="K521" t="s">
        <v>979</v>
      </c>
      <c r="Y521" s="32" t="str">
        <f t="shared" si="117"/>
        <v>000</v>
      </c>
      <c r="Z521" s="30" t="str">
        <f t="shared" ref="Z521:Z547" si="118">IF(ISNUMBER(F521),"Bv",IF(ISNUMBER(G521),"Av",IF(ISNUMBER(H521),"Bi",IF(ISNUMBER(I521),"Ai"," "))))</f>
        <v>Av</v>
      </c>
      <c r="AA521" s="31">
        <f t="shared" ref="AA521:AA547" si="119">IF(ISNUMBER(F521),F521,IF(ISNUMBER(G521),G521,IF(ISNUMBER(H521),H521,IF(ISNUMBER(I521),I521," "))))</f>
        <v>212</v>
      </c>
      <c r="AB521" s="29" t="str">
        <f t="shared" ref="AB521:AB547" si="120">IF(ISNUMBER(AA521),MID(A521,1,4)&amp;"_"&amp;J521&amp;D521&amp;" , DA_"&amp;Z521&amp;" ,"&amp;TEXT(AA521,Y521)&amp;" ,"&amp;Z521&amp;" ,"&amp;TEXT(AA521,Y521)&amp;" , Server ,vHunterAcc2 , Present_value  , No_Units ,0 , 100, 0, 100,"&amp;MID(K521,1,39)&amp;" , ","")</f>
        <v xml:space="preserve">0x19_Fz05MaxPOverflow , DA_Av ,212 ,Av ,212 , Server ,vHunterAcc2 , Present_value  , No_Units ,0 , 100, 0, 100,Percent overflow before triggering an a , </v>
      </c>
      <c r="AF521" t="str">
        <f t="shared" si="113"/>
        <v/>
      </c>
    </row>
    <row r="522" spans="1:32" x14ac:dyDescent="0.25">
      <c r="A522" s="1" t="str">
        <f t="shared" si="114"/>
        <v>0x19</v>
      </c>
      <c r="B522" s="4">
        <v>61</v>
      </c>
      <c r="C522" s="8">
        <v>61</v>
      </c>
      <c r="D522" t="s">
        <v>482</v>
      </c>
      <c r="E522" t="s">
        <v>45</v>
      </c>
      <c r="G522" s="4">
        <f t="shared" si="115"/>
        <v>213</v>
      </c>
      <c r="J522" t="str">
        <f t="shared" si="116"/>
        <v>Fz05</v>
      </c>
      <c r="K522" t="s">
        <v>980</v>
      </c>
      <c r="Y522" s="32" t="str">
        <f t="shared" si="117"/>
        <v>000</v>
      </c>
      <c r="Z522" s="30" t="str">
        <f t="shared" si="118"/>
        <v>Av</v>
      </c>
      <c r="AA522" s="31">
        <f t="shared" si="119"/>
        <v>213</v>
      </c>
      <c r="AB522" s="29" t="str">
        <f t="shared" si="120"/>
        <v xml:space="preserve">0x19_Fz05MaxPUnderflow , DA_Av ,213 ,Av ,213 , Server ,vHunterAcc2 , Present_value  , No_Units ,0 , 100, 0, 100,Percent underflow before triggering an  , </v>
      </c>
      <c r="AF522" t="str">
        <f t="shared" si="113"/>
        <v/>
      </c>
    </row>
    <row r="523" spans="1:32" x14ac:dyDescent="0.25">
      <c r="A523" s="1" t="str">
        <f t="shared" si="114"/>
        <v>0x19</v>
      </c>
      <c r="B523" s="4">
        <v>62</v>
      </c>
      <c r="C523" s="8">
        <v>62</v>
      </c>
      <c r="D523" t="s">
        <v>483</v>
      </c>
      <c r="E523" t="s">
        <v>3</v>
      </c>
      <c r="G523" s="4">
        <f t="shared" si="115"/>
        <v>214</v>
      </c>
      <c r="J523" t="str">
        <f t="shared" si="116"/>
        <v>Fz05</v>
      </c>
      <c r="K523" t="s">
        <v>981</v>
      </c>
      <c r="Y523" s="32" t="str">
        <f t="shared" si="117"/>
        <v>000</v>
      </c>
      <c r="Z523" s="30" t="str">
        <f t="shared" si="118"/>
        <v>Av</v>
      </c>
      <c r="AA523" s="31">
        <f t="shared" si="119"/>
        <v>214</v>
      </c>
      <c r="AB523" s="29" t="str">
        <f t="shared" si="120"/>
        <v xml:space="preserve">0x19_Fz05FlowSenMap , DA_Av ,214 ,Av ,214 , Server ,vHunterAcc2 , Present_value  , No_Units ,0 , 100, 0, 100,Bitmap of each flow sensor assigned to  , </v>
      </c>
      <c r="AF523" t="str">
        <f t="shared" si="113"/>
        <v/>
      </c>
    </row>
    <row r="524" spans="1:32" x14ac:dyDescent="0.25">
      <c r="A524" s="1" t="str">
        <f t="shared" si="114"/>
        <v>0x19</v>
      </c>
      <c r="B524" s="4">
        <v>63</v>
      </c>
      <c r="C524" s="8">
        <v>63</v>
      </c>
      <c r="D524" t="s">
        <v>484</v>
      </c>
      <c r="E524" t="s">
        <v>3</v>
      </c>
      <c r="G524" s="4">
        <f t="shared" si="115"/>
        <v>215</v>
      </c>
      <c r="J524" t="str">
        <f t="shared" si="116"/>
        <v>Fz05</v>
      </c>
      <c r="K524" t="s">
        <v>982</v>
      </c>
      <c r="Y524" s="32" t="str">
        <f t="shared" si="117"/>
        <v>000</v>
      </c>
      <c r="Z524" s="30" t="str">
        <f t="shared" si="118"/>
        <v>Av</v>
      </c>
      <c r="AA524" s="31">
        <f t="shared" si="119"/>
        <v>215</v>
      </c>
      <c r="AB524" s="29" t="str">
        <f t="shared" si="120"/>
        <v xml:space="preserve">0x19_Fz05PmvMap , DA_Av ,215 ,Av ,215 , Server ,vHunterAcc2 , Present_value  , No_Units ,0 , 100, 0, 100,Bitmap of each P/MV output assigned to  , </v>
      </c>
      <c r="AF524" t="str">
        <f t="shared" ref="AF524:AF587" si="121">IF(LEN(A524)&gt;10,A524,"")</f>
        <v/>
      </c>
    </row>
    <row r="525" spans="1:32" x14ac:dyDescent="0.25">
      <c r="A525" s="1" t="str">
        <f t="shared" si="114"/>
        <v>0x19</v>
      </c>
      <c r="B525" s="4">
        <v>64</v>
      </c>
      <c r="C525" s="8">
        <v>64</v>
      </c>
      <c r="D525" t="s">
        <v>485</v>
      </c>
      <c r="E525" t="s">
        <v>3</v>
      </c>
      <c r="G525" s="4">
        <f t="shared" si="115"/>
        <v>216</v>
      </c>
      <c r="J525" t="str">
        <f t="shared" si="116"/>
        <v>Fz05</v>
      </c>
      <c r="K525" t="s">
        <v>985</v>
      </c>
      <c r="Y525" s="32" t="str">
        <f t="shared" si="117"/>
        <v>000</v>
      </c>
      <c r="Z525" s="30" t="str">
        <f t="shared" si="118"/>
        <v>Av</v>
      </c>
      <c r="AA525" s="31">
        <f t="shared" si="119"/>
        <v>216</v>
      </c>
      <c r="AB525" s="29" t="str">
        <f t="shared" si="120"/>
        <v xml:space="preserve">0x19_Fz05WsAssign , DA_Av ,216 ,Av ,216 , Server ,vHunterAcc2 , Present_value  , No_Units ,0 , 100, 0, 100,Info on the MainSafe to which this Flow , </v>
      </c>
      <c r="AF525" t="str">
        <f t="shared" si="121"/>
        <v/>
      </c>
    </row>
    <row r="526" spans="1:32" x14ac:dyDescent="0.25">
      <c r="A526" s="1" t="str">
        <f t="shared" si="114"/>
        <v>0x19</v>
      </c>
      <c r="B526" s="4">
        <v>65</v>
      </c>
      <c r="C526" s="8">
        <v>65</v>
      </c>
      <c r="D526" t="s">
        <v>137</v>
      </c>
      <c r="E526" t="s">
        <v>44</v>
      </c>
      <c r="G526" s="4">
        <f t="shared" si="115"/>
        <v>217</v>
      </c>
      <c r="J526" t="str">
        <f t="shared" si="116"/>
        <v>Fz05</v>
      </c>
      <c r="K526" t="s">
        <v>1280</v>
      </c>
      <c r="Y526" s="32" t="str">
        <f t="shared" si="117"/>
        <v>000</v>
      </c>
      <c r="Z526" s="30" t="str">
        <f t="shared" si="118"/>
        <v>Av</v>
      </c>
      <c r="AA526" s="31">
        <f t="shared" si="119"/>
        <v>217</v>
      </c>
      <c r="AB526" s="29" t="str">
        <f t="shared" si="120"/>
        <v xml:space="preserve">0x19_Fz05MonthlyBudget , DA_Av ,217 ,Av ,217 , Server ,vHunterAcc2 , Present_value  , No_Units ,0 , 100, 0, 100,Monthly water budget for this Flow Zone , </v>
      </c>
      <c r="AF526" t="str">
        <f t="shared" si="121"/>
        <v/>
      </c>
    </row>
    <row r="527" spans="1:32" x14ac:dyDescent="0.25">
      <c r="A527" s="1" t="str">
        <f t="shared" ref="A527:A545" si="122">A526</f>
        <v>0x19</v>
      </c>
      <c r="B527" s="4">
        <v>66</v>
      </c>
      <c r="C527" s="8">
        <v>66</v>
      </c>
      <c r="D527" t="s">
        <v>138</v>
      </c>
      <c r="E527" t="s">
        <v>45</v>
      </c>
      <c r="G527" s="4">
        <f t="shared" si="115"/>
        <v>218</v>
      </c>
      <c r="J527" t="str">
        <f t="shared" si="116"/>
        <v>Fz05</v>
      </c>
      <c r="K527" t="s">
        <v>1281</v>
      </c>
      <c r="Y527" s="32" t="str">
        <f t="shared" si="117"/>
        <v>000</v>
      </c>
      <c r="Z527" s="30" t="str">
        <f t="shared" si="118"/>
        <v>Av</v>
      </c>
      <c r="AA527" s="31">
        <f t="shared" si="119"/>
        <v>218</v>
      </c>
      <c r="AB527" s="29" t="str">
        <f t="shared" si="120"/>
        <v xml:space="preserve">0x19_Fz05ManualAllowance , DA_Av ,218 ,Av ,218 , Server ,vHunterAcc2 , Present_value  , No_Units ,0 , 100, 0, 100,Manual water (quick couplers- etc.) to  , </v>
      </c>
      <c r="AF527" t="str">
        <f t="shared" si="121"/>
        <v/>
      </c>
    </row>
    <row r="528" spans="1:32" x14ac:dyDescent="0.25">
      <c r="A528" s="1" t="str">
        <f t="shared" si="122"/>
        <v>0x19</v>
      </c>
      <c r="B528" s="4">
        <v>67</v>
      </c>
      <c r="C528" s="8">
        <v>67</v>
      </c>
      <c r="D528" t="s">
        <v>134</v>
      </c>
      <c r="E528" t="s">
        <v>44</v>
      </c>
      <c r="G528" s="4">
        <f t="shared" ref="G528:G545" si="123">G527+1</f>
        <v>219</v>
      </c>
      <c r="J528" t="str">
        <f t="shared" ref="J528:J531" si="124">J527</f>
        <v>Fz05</v>
      </c>
      <c r="K528" t="s">
        <v>1282</v>
      </c>
      <c r="Y528" s="32" t="str">
        <f t="shared" si="117"/>
        <v>000</v>
      </c>
      <c r="Z528" s="30" t="str">
        <f t="shared" si="118"/>
        <v>Av</v>
      </c>
      <c r="AA528" s="31">
        <f t="shared" si="119"/>
        <v>219</v>
      </c>
      <c r="AB528" s="29" t="str">
        <f t="shared" si="120"/>
        <v xml:space="preserve">0x19_Fz05MaxFlowLimit , DA_Av ,219 ,Av ,219 , Server ,vHunterAcc2 , Present_value  , No_Units ,0 , 100, 0, 100,Maximum flow limit for this Flow Zone t , </v>
      </c>
      <c r="AF528" t="str">
        <f t="shared" si="121"/>
        <v/>
      </c>
    </row>
    <row r="529" spans="1:32" x14ac:dyDescent="0.25">
      <c r="A529" s="1" t="str">
        <f t="shared" si="122"/>
        <v>0x19</v>
      </c>
      <c r="B529" s="4">
        <v>68</v>
      </c>
      <c r="C529" s="8">
        <v>68</v>
      </c>
      <c r="D529" t="s">
        <v>135</v>
      </c>
      <c r="E529" t="s">
        <v>44</v>
      </c>
      <c r="G529" s="4">
        <f t="shared" si="123"/>
        <v>220</v>
      </c>
      <c r="J529" t="str">
        <f t="shared" si="124"/>
        <v>Fz05</v>
      </c>
      <c r="K529" t="s">
        <v>1283</v>
      </c>
      <c r="Y529" s="32" t="str">
        <f t="shared" si="117"/>
        <v>000</v>
      </c>
      <c r="Z529" s="30" t="str">
        <f t="shared" si="118"/>
        <v>Av</v>
      </c>
      <c r="AA529" s="31">
        <f t="shared" si="119"/>
        <v>220</v>
      </c>
      <c r="AB529" s="29" t="str">
        <f t="shared" si="120"/>
        <v xml:space="preserve">0x19_Fz05UnschedFlowLimit , DA_Av ,220 ,Av ,220 , Server ,vHunterAcc2 , Present_value  , No_Units ,0 , 100, 0, 100,Unscheduled flow limit for this Flow Zo , </v>
      </c>
      <c r="AF529" t="str">
        <f t="shared" si="121"/>
        <v/>
      </c>
    </row>
    <row r="530" spans="1:32" x14ac:dyDescent="0.25">
      <c r="A530" s="1" t="str">
        <f t="shared" si="122"/>
        <v>0x19</v>
      </c>
      <c r="B530" s="4">
        <v>69</v>
      </c>
      <c r="C530" s="8">
        <v>69</v>
      </c>
      <c r="D530" t="s">
        <v>136</v>
      </c>
      <c r="E530" t="s">
        <v>45</v>
      </c>
      <c r="G530" s="4">
        <f t="shared" si="123"/>
        <v>221</v>
      </c>
      <c r="J530" t="str">
        <f t="shared" si="124"/>
        <v>Fz05</v>
      </c>
      <c r="K530" t="s">
        <v>977</v>
      </c>
      <c r="Y530" s="32" t="str">
        <f t="shared" si="117"/>
        <v>000</v>
      </c>
      <c r="Z530" s="30" t="str">
        <f t="shared" si="118"/>
        <v>Av</v>
      </c>
      <c r="AA530" s="31">
        <f t="shared" si="119"/>
        <v>221</v>
      </c>
      <c r="AB530" s="29" t="str">
        <f t="shared" si="120"/>
        <v xml:space="preserve">0x19_Fz05AlarmSetDelay , DA_Av ,221 ,Av ,221 , Server ,vHunterAcc2 , Present_value  , No_Units ,0 , 100, 0, 100,Time that the Flow Zone must be in an a , </v>
      </c>
      <c r="AF530" t="str">
        <f t="shared" si="121"/>
        <v/>
      </c>
    </row>
    <row r="531" spans="1:32" x14ac:dyDescent="0.25">
      <c r="A531" s="1" t="str">
        <f t="shared" si="122"/>
        <v>0x19</v>
      </c>
      <c r="B531" s="4">
        <v>70</v>
      </c>
      <c r="C531" s="8">
        <v>70</v>
      </c>
      <c r="D531" t="s">
        <v>202</v>
      </c>
      <c r="E531" t="s">
        <v>44</v>
      </c>
      <c r="G531" s="4">
        <f t="shared" si="123"/>
        <v>222</v>
      </c>
      <c r="J531" t="str">
        <f t="shared" si="124"/>
        <v>Fz05</v>
      </c>
      <c r="K531" t="s">
        <v>1284</v>
      </c>
      <c r="Y531" s="32" t="str">
        <f t="shared" si="117"/>
        <v>000</v>
      </c>
      <c r="Z531" s="30" t="str">
        <f t="shared" si="118"/>
        <v>Av</v>
      </c>
      <c r="AA531" s="31">
        <f t="shared" si="119"/>
        <v>222</v>
      </c>
      <c r="AB531" s="29" t="str">
        <f t="shared" si="120"/>
        <v xml:space="preserve">0x19_Fz05AlarmClearDelay , DA_Av ,222 ,Av ,222 , Server ,vHunterAcc2 , Present_value  , No_Units ,0 , 100, 0, 100,Time after a Flow Zone alarm is detecte , </v>
      </c>
      <c r="AF531" t="str">
        <f t="shared" si="121"/>
        <v/>
      </c>
    </row>
    <row r="532" spans="1:32" x14ac:dyDescent="0.25">
      <c r="A532" s="1" t="str">
        <f t="shared" si="122"/>
        <v>0x19</v>
      </c>
      <c r="B532" s="4">
        <v>71</v>
      </c>
      <c r="C532" s="8">
        <v>71</v>
      </c>
      <c r="D532" t="s">
        <v>441</v>
      </c>
      <c r="E532" t="s">
        <v>3</v>
      </c>
      <c r="G532" s="4">
        <f t="shared" si="123"/>
        <v>223</v>
      </c>
      <c r="J532" t="str">
        <f>"Fz"&amp;TEXT(VALUE(MID(J518,3,2))+1,"00")</f>
        <v>Fz06</v>
      </c>
      <c r="K532" t="s">
        <v>984</v>
      </c>
      <c r="Y532" s="32" t="str">
        <f t="shared" si="117"/>
        <v>000</v>
      </c>
      <c r="Z532" s="30" t="str">
        <f t="shared" si="118"/>
        <v>Av</v>
      </c>
      <c r="AA532" s="31">
        <f t="shared" si="119"/>
        <v>223</v>
      </c>
      <c r="AB532" s="29" t="str">
        <f t="shared" si="120"/>
        <v xml:space="preserve">0x19_Fz06FlowMgrEnable , DA_Av ,223 ,Av ,223 , Server ,vHunterAcc2 , Present_value  , No_Units ,0 , 100, 0, 100,Enable the Flow Manager for this Flow Z , </v>
      </c>
      <c r="AF532" t="str">
        <f t="shared" si="121"/>
        <v/>
      </c>
    </row>
    <row r="533" spans="1:32" x14ac:dyDescent="0.25">
      <c r="A533" s="1" t="str">
        <f t="shared" si="122"/>
        <v>0x19</v>
      </c>
      <c r="B533" s="4">
        <v>72</v>
      </c>
      <c r="C533" s="8">
        <v>72</v>
      </c>
      <c r="D533" t="s">
        <v>480</v>
      </c>
      <c r="E533" t="s">
        <v>44</v>
      </c>
      <c r="G533" s="4">
        <f t="shared" si="123"/>
        <v>224</v>
      </c>
      <c r="J533" t="str">
        <f t="shared" ref="J533:J545" si="125">J532</f>
        <v>Fz06</v>
      </c>
      <c r="K533" t="s">
        <v>1279</v>
      </c>
      <c r="Y533" s="32" t="str">
        <f t="shared" ref="Y533:Y596" si="126">Y532</f>
        <v>000</v>
      </c>
      <c r="Z533" s="30" t="str">
        <f t="shared" si="118"/>
        <v>Av</v>
      </c>
      <c r="AA533" s="31">
        <f t="shared" si="119"/>
        <v>224</v>
      </c>
      <c r="AB533" s="29" t="str">
        <f t="shared" si="120"/>
        <v xml:space="preserve">0x19_Fz06FlowTarget , DA_Av ,224 ,Av ,224 , Server ,vHunterAcc2 , Present_value  , No_Units ,0 , 100, 0, 100,Flow rate target in GPM for this Flow Z , </v>
      </c>
      <c r="AF533" t="str">
        <f t="shared" si="121"/>
        <v/>
      </c>
    </row>
    <row r="534" spans="1:32" x14ac:dyDescent="0.25">
      <c r="A534" s="1" t="str">
        <f t="shared" si="122"/>
        <v>0x19</v>
      </c>
      <c r="B534" s="4">
        <v>73</v>
      </c>
      <c r="C534" s="8">
        <v>73</v>
      </c>
      <c r="D534" t="s">
        <v>442</v>
      </c>
      <c r="E534" t="s">
        <v>3</v>
      </c>
      <c r="G534" s="4">
        <f t="shared" si="123"/>
        <v>225</v>
      </c>
      <c r="J534" t="str">
        <f t="shared" si="125"/>
        <v>Fz06</v>
      </c>
      <c r="K534" t="s">
        <v>978</v>
      </c>
      <c r="Y534" s="32" t="str">
        <f t="shared" si="126"/>
        <v>000</v>
      </c>
      <c r="Z534" s="30" t="str">
        <f t="shared" si="118"/>
        <v>Av</v>
      </c>
      <c r="AA534" s="31">
        <f t="shared" si="119"/>
        <v>225</v>
      </c>
      <c r="AB534" s="29" t="str">
        <f t="shared" si="120"/>
        <v xml:space="preserve">0x19_Fz06FlowMonEnable , DA_Av ,225 ,Av ,225 , Server ,vHunterAcc2 , Present_value  , No_Units ,0 , 100, 0, 100,Enable the Flow Monitor for this Flow Z , </v>
      </c>
      <c r="AF534" t="str">
        <f t="shared" si="121"/>
        <v/>
      </c>
    </row>
    <row r="535" spans="1:32" x14ac:dyDescent="0.25">
      <c r="A535" s="1" t="str">
        <f t="shared" si="122"/>
        <v>0x19</v>
      </c>
      <c r="B535" s="4">
        <v>74</v>
      </c>
      <c r="C535" s="8">
        <v>74</v>
      </c>
      <c r="D535" t="s">
        <v>481</v>
      </c>
      <c r="E535" t="s">
        <v>45</v>
      </c>
      <c r="G535" s="4">
        <f t="shared" si="123"/>
        <v>226</v>
      </c>
      <c r="J535" t="str">
        <f t="shared" si="125"/>
        <v>Fz06</v>
      </c>
      <c r="K535" t="s">
        <v>979</v>
      </c>
      <c r="Y535" s="32" t="str">
        <f t="shared" si="126"/>
        <v>000</v>
      </c>
      <c r="Z535" s="30" t="str">
        <f t="shared" si="118"/>
        <v>Av</v>
      </c>
      <c r="AA535" s="31">
        <f t="shared" si="119"/>
        <v>226</v>
      </c>
      <c r="AB535" s="29" t="str">
        <f t="shared" si="120"/>
        <v xml:space="preserve">0x19_Fz06MaxPOverflow , DA_Av ,226 ,Av ,226 , Server ,vHunterAcc2 , Present_value  , No_Units ,0 , 100, 0, 100,Percent overflow before triggering an a , </v>
      </c>
      <c r="AF535" t="str">
        <f t="shared" si="121"/>
        <v/>
      </c>
    </row>
    <row r="536" spans="1:32" x14ac:dyDescent="0.25">
      <c r="A536" s="1" t="str">
        <f t="shared" si="122"/>
        <v>0x19</v>
      </c>
      <c r="B536" s="4">
        <v>75</v>
      </c>
      <c r="C536" s="8">
        <v>75</v>
      </c>
      <c r="D536" t="s">
        <v>482</v>
      </c>
      <c r="E536" t="s">
        <v>45</v>
      </c>
      <c r="G536" s="4">
        <f t="shared" si="123"/>
        <v>227</v>
      </c>
      <c r="J536" t="str">
        <f t="shared" si="125"/>
        <v>Fz06</v>
      </c>
      <c r="K536" t="s">
        <v>980</v>
      </c>
      <c r="Y536" s="32" t="str">
        <f t="shared" si="126"/>
        <v>000</v>
      </c>
      <c r="Z536" s="30" t="str">
        <f t="shared" si="118"/>
        <v>Av</v>
      </c>
      <c r="AA536" s="31">
        <f t="shared" si="119"/>
        <v>227</v>
      </c>
      <c r="AB536" s="29" t="str">
        <f t="shared" si="120"/>
        <v xml:space="preserve">0x19_Fz06MaxPUnderflow , DA_Av ,227 ,Av ,227 , Server ,vHunterAcc2 , Present_value  , No_Units ,0 , 100, 0, 100,Percent underflow before triggering an  , </v>
      </c>
      <c r="AF536" t="str">
        <f t="shared" si="121"/>
        <v/>
      </c>
    </row>
    <row r="537" spans="1:32" x14ac:dyDescent="0.25">
      <c r="A537" s="1" t="str">
        <f t="shared" si="122"/>
        <v>0x19</v>
      </c>
      <c r="B537" s="4">
        <v>76</v>
      </c>
      <c r="C537" s="8">
        <v>76</v>
      </c>
      <c r="D537" t="s">
        <v>483</v>
      </c>
      <c r="E537" t="s">
        <v>3</v>
      </c>
      <c r="G537" s="4">
        <f t="shared" si="123"/>
        <v>228</v>
      </c>
      <c r="J537" t="str">
        <f t="shared" si="125"/>
        <v>Fz06</v>
      </c>
      <c r="K537" t="s">
        <v>981</v>
      </c>
      <c r="Y537" s="32" t="str">
        <f t="shared" si="126"/>
        <v>000</v>
      </c>
      <c r="Z537" s="30" t="str">
        <f t="shared" si="118"/>
        <v>Av</v>
      </c>
      <c r="AA537" s="31">
        <f t="shared" si="119"/>
        <v>228</v>
      </c>
      <c r="AB537" s="29" t="str">
        <f t="shared" si="120"/>
        <v xml:space="preserve">0x19_Fz06FlowSenMap , DA_Av ,228 ,Av ,228 , Server ,vHunterAcc2 , Present_value  , No_Units ,0 , 100, 0, 100,Bitmap of each flow sensor assigned to  , </v>
      </c>
      <c r="AF537" t="str">
        <f t="shared" si="121"/>
        <v/>
      </c>
    </row>
    <row r="538" spans="1:32" x14ac:dyDescent="0.25">
      <c r="A538" s="1" t="str">
        <f t="shared" si="122"/>
        <v>0x19</v>
      </c>
      <c r="B538" s="4">
        <v>77</v>
      </c>
      <c r="C538" s="8">
        <v>77</v>
      </c>
      <c r="D538" t="s">
        <v>484</v>
      </c>
      <c r="E538" t="s">
        <v>3</v>
      </c>
      <c r="G538" s="4">
        <f t="shared" si="123"/>
        <v>229</v>
      </c>
      <c r="J538" t="str">
        <f t="shared" si="125"/>
        <v>Fz06</v>
      </c>
      <c r="K538" t="s">
        <v>982</v>
      </c>
      <c r="Y538" s="32" t="str">
        <f t="shared" si="126"/>
        <v>000</v>
      </c>
      <c r="Z538" s="30" t="str">
        <f t="shared" si="118"/>
        <v>Av</v>
      </c>
      <c r="AA538" s="31">
        <f t="shared" si="119"/>
        <v>229</v>
      </c>
      <c r="AB538" s="29" t="str">
        <f t="shared" si="120"/>
        <v xml:space="preserve">0x19_Fz06PmvMap , DA_Av ,229 ,Av ,229 , Server ,vHunterAcc2 , Present_value  , No_Units ,0 , 100, 0, 100,Bitmap of each P/MV output assigned to  , </v>
      </c>
      <c r="AF538" t="str">
        <f t="shared" si="121"/>
        <v/>
      </c>
    </row>
    <row r="539" spans="1:32" x14ac:dyDescent="0.25">
      <c r="A539" s="1" t="str">
        <f t="shared" si="122"/>
        <v>0x19</v>
      </c>
      <c r="B539" s="4">
        <v>78</v>
      </c>
      <c r="C539" s="8">
        <v>78</v>
      </c>
      <c r="D539" t="s">
        <v>485</v>
      </c>
      <c r="E539" t="s">
        <v>3</v>
      </c>
      <c r="G539" s="4">
        <f t="shared" si="123"/>
        <v>230</v>
      </c>
      <c r="J539" t="str">
        <f t="shared" si="125"/>
        <v>Fz06</v>
      </c>
      <c r="K539" t="s">
        <v>985</v>
      </c>
      <c r="Y539" s="32" t="str">
        <f t="shared" si="126"/>
        <v>000</v>
      </c>
      <c r="Z539" s="30" t="str">
        <f t="shared" si="118"/>
        <v>Av</v>
      </c>
      <c r="AA539" s="31">
        <f t="shared" si="119"/>
        <v>230</v>
      </c>
      <c r="AB539" s="29" t="str">
        <f t="shared" si="120"/>
        <v xml:space="preserve">0x19_Fz06WsAssign , DA_Av ,230 ,Av ,230 , Server ,vHunterAcc2 , Present_value  , No_Units ,0 , 100, 0, 100,Info on the MainSafe to which this Flow , </v>
      </c>
      <c r="AF539" t="str">
        <f t="shared" si="121"/>
        <v/>
      </c>
    </row>
    <row r="540" spans="1:32" x14ac:dyDescent="0.25">
      <c r="A540" s="1" t="str">
        <f t="shared" si="122"/>
        <v>0x19</v>
      </c>
      <c r="B540" s="4">
        <v>79</v>
      </c>
      <c r="C540" s="8">
        <v>79</v>
      </c>
      <c r="D540" t="s">
        <v>137</v>
      </c>
      <c r="E540" t="s">
        <v>44</v>
      </c>
      <c r="G540" s="4">
        <f t="shared" si="123"/>
        <v>231</v>
      </c>
      <c r="J540" t="str">
        <f t="shared" si="125"/>
        <v>Fz06</v>
      </c>
      <c r="K540" t="s">
        <v>1280</v>
      </c>
      <c r="Y540" s="32" t="str">
        <f t="shared" si="126"/>
        <v>000</v>
      </c>
      <c r="Z540" s="30" t="str">
        <f t="shared" si="118"/>
        <v>Av</v>
      </c>
      <c r="AA540" s="31">
        <f t="shared" si="119"/>
        <v>231</v>
      </c>
      <c r="AB540" s="29" t="str">
        <f t="shared" si="120"/>
        <v xml:space="preserve">0x19_Fz06MonthlyBudget , DA_Av ,231 ,Av ,231 , Server ,vHunterAcc2 , Present_value  , No_Units ,0 , 100, 0, 100,Monthly water budget for this Flow Zone , </v>
      </c>
      <c r="AF540" t="str">
        <f t="shared" si="121"/>
        <v/>
      </c>
    </row>
    <row r="541" spans="1:32" x14ac:dyDescent="0.25">
      <c r="A541" s="1" t="str">
        <f t="shared" si="122"/>
        <v>0x19</v>
      </c>
      <c r="B541" s="4">
        <v>80</v>
      </c>
      <c r="C541" s="8">
        <v>80</v>
      </c>
      <c r="D541" t="s">
        <v>138</v>
      </c>
      <c r="E541" t="s">
        <v>45</v>
      </c>
      <c r="G541" s="4">
        <f t="shared" si="123"/>
        <v>232</v>
      </c>
      <c r="J541" t="str">
        <f t="shared" si="125"/>
        <v>Fz06</v>
      </c>
      <c r="K541" t="s">
        <v>1281</v>
      </c>
      <c r="Y541" s="32" t="str">
        <f t="shared" si="126"/>
        <v>000</v>
      </c>
      <c r="Z541" s="30" t="str">
        <f t="shared" si="118"/>
        <v>Av</v>
      </c>
      <c r="AA541" s="31">
        <f t="shared" si="119"/>
        <v>232</v>
      </c>
      <c r="AB541" s="29" t="str">
        <f t="shared" si="120"/>
        <v xml:space="preserve">0x19_Fz06ManualAllowance , DA_Av ,232 ,Av ,232 , Server ,vHunterAcc2 , Present_value  , No_Units ,0 , 100, 0, 100,Manual water (quick couplers- etc.) to  , </v>
      </c>
      <c r="AF541" t="str">
        <f t="shared" si="121"/>
        <v/>
      </c>
    </row>
    <row r="542" spans="1:32" x14ac:dyDescent="0.25">
      <c r="A542" s="1" t="str">
        <f t="shared" si="122"/>
        <v>0x19</v>
      </c>
      <c r="B542" s="4">
        <v>81</v>
      </c>
      <c r="C542" s="8">
        <v>81</v>
      </c>
      <c r="D542" t="s">
        <v>134</v>
      </c>
      <c r="E542" t="s">
        <v>44</v>
      </c>
      <c r="G542" s="4">
        <f t="shared" si="123"/>
        <v>233</v>
      </c>
      <c r="J542" t="str">
        <f t="shared" si="125"/>
        <v>Fz06</v>
      </c>
      <c r="K542" t="s">
        <v>1282</v>
      </c>
      <c r="Y542" s="32" t="str">
        <f t="shared" si="126"/>
        <v>000</v>
      </c>
      <c r="Z542" s="30" t="str">
        <f t="shared" si="118"/>
        <v>Av</v>
      </c>
      <c r="AA542" s="31">
        <f t="shared" si="119"/>
        <v>233</v>
      </c>
      <c r="AB542" s="29" t="str">
        <f t="shared" si="120"/>
        <v xml:space="preserve">0x19_Fz06MaxFlowLimit , DA_Av ,233 ,Av ,233 , Server ,vHunterAcc2 , Present_value  , No_Units ,0 , 100, 0, 100,Maximum flow limit for this Flow Zone t , </v>
      </c>
      <c r="AF542" t="str">
        <f t="shared" si="121"/>
        <v/>
      </c>
    </row>
    <row r="543" spans="1:32" x14ac:dyDescent="0.25">
      <c r="A543" s="1" t="str">
        <f t="shared" si="122"/>
        <v>0x19</v>
      </c>
      <c r="B543" s="4">
        <v>82</v>
      </c>
      <c r="C543" s="8">
        <v>82</v>
      </c>
      <c r="D543" t="s">
        <v>135</v>
      </c>
      <c r="E543" t="s">
        <v>44</v>
      </c>
      <c r="G543" s="4">
        <f t="shared" si="123"/>
        <v>234</v>
      </c>
      <c r="J543" t="str">
        <f t="shared" si="125"/>
        <v>Fz06</v>
      </c>
      <c r="K543" t="s">
        <v>1283</v>
      </c>
      <c r="Y543" s="32" t="str">
        <f t="shared" si="126"/>
        <v>000</v>
      </c>
      <c r="Z543" s="30" t="str">
        <f t="shared" si="118"/>
        <v>Av</v>
      </c>
      <c r="AA543" s="31">
        <f t="shared" si="119"/>
        <v>234</v>
      </c>
      <c r="AB543" s="29" t="str">
        <f t="shared" si="120"/>
        <v xml:space="preserve">0x19_Fz06UnschedFlowLimit , DA_Av ,234 ,Av ,234 , Server ,vHunterAcc2 , Present_value  , No_Units ,0 , 100, 0, 100,Unscheduled flow limit for this Flow Zo , </v>
      </c>
      <c r="AF543" t="str">
        <f t="shared" si="121"/>
        <v/>
      </c>
    </row>
    <row r="544" spans="1:32" x14ac:dyDescent="0.25">
      <c r="A544" s="1" t="str">
        <f t="shared" si="122"/>
        <v>0x19</v>
      </c>
      <c r="B544" s="4">
        <v>83</v>
      </c>
      <c r="C544" s="8">
        <v>83</v>
      </c>
      <c r="D544" t="s">
        <v>136</v>
      </c>
      <c r="E544" t="s">
        <v>45</v>
      </c>
      <c r="G544" s="4">
        <f t="shared" si="123"/>
        <v>235</v>
      </c>
      <c r="J544" t="str">
        <f t="shared" si="125"/>
        <v>Fz06</v>
      </c>
      <c r="K544" t="s">
        <v>977</v>
      </c>
      <c r="Y544" s="32" t="str">
        <f t="shared" si="126"/>
        <v>000</v>
      </c>
      <c r="Z544" s="30" t="str">
        <f t="shared" si="118"/>
        <v>Av</v>
      </c>
      <c r="AA544" s="31">
        <f t="shared" si="119"/>
        <v>235</v>
      </c>
      <c r="AB544" s="29" t="str">
        <f t="shared" si="120"/>
        <v xml:space="preserve">0x19_Fz06AlarmSetDelay , DA_Av ,235 ,Av ,235 , Server ,vHunterAcc2 , Present_value  , No_Units ,0 , 100, 0, 100,Time that the Flow Zone must be in an a , </v>
      </c>
      <c r="AF544" t="str">
        <f t="shared" si="121"/>
        <v/>
      </c>
    </row>
    <row r="545" spans="1:32" x14ac:dyDescent="0.25">
      <c r="A545" s="1" t="str">
        <f t="shared" si="122"/>
        <v>0x19</v>
      </c>
      <c r="B545" s="4">
        <v>84</v>
      </c>
      <c r="C545" s="8">
        <v>84</v>
      </c>
      <c r="D545" t="s">
        <v>202</v>
      </c>
      <c r="E545" t="s">
        <v>44</v>
      </c>
      <c r="G545" s="4">
        <f t="shared" si="123"/>
        <v>236</v>
      </c>
      <c r="J545" t="str">
        <f t="shared" si="125"/>
        <v>Fz06</v>
      </c>
      <c r="K545" t="s">
        <v>1284</v>
      </c>
      <c r="Y545" s="32" t="str">
        <f t="shared" si="126"/>
        <v>000</v>
      </c>
      <c r="Z545" s="30" t="str">
        <f t="shared" si="118"/>
        <v>Av</v>
      </c>
      <c r="AA545" s="31">
        <f t="shared" si="119"/>
        <v>236</v>
      </c>
      <c r="AB545" s="29" t="str">
        <f t="shared" si="120"/>
        <v xml:space="preserve">0x19_Fz06AlarmClearDelay , DA_Av ,236 ,Av ,236 , Server ,vHunterAcc2 , Present_value  , No_Units ,0 , 100, 0, 100,Time after a Flow Zone alarm is detecte , </v>
      </c>
      <c r="AF545" t="str">
        <f t="shared" si="121"/>
        <v/>
      </c>
    </row>
    <row r="546" spans="1:32" x14ac:dyDescent="0.25">
      <c r="Y546" s="32" t="str">
        <f t="shared" si="126"/>
        <v>000</v>
      </c>
      <c r="Z546" s="30" t="str">
        <f t="shared" si="118"/>
        <v xml:space="preserve"> </v>
      </c>
      <c r="AA546" s="31" t="str">
        <f t="shared" si="119"/>
        <v xml:space="preserve"> </v>
      </c>
      <c r="AB546" s="29" t="str">
        <f t="shared" si="120"/>
        <v/>
      </c>
      <c r="AF546" t="str">
        <f t="shared" si="121"/>
        <v/>
      </c>
    </row>
    <row r="547" spans="1:32" ht="21" x14ac:dyDescent="0.35">
      <c r="A547" s="51" t="s">
        <v>488</v>
      </c>
      <c r="B547" s="8"/>
      <c r="C547" s="8"/>
      <c r="Y547" s="32" t="str">
        <f t="shared" si="126"/>
        <v>000</v>
      </c>
      <c r="Z547" s="30" t="str">
        <f t="shared" si="118"/>
        <v xml:space="preserve"> </v>
      </c>
      <c r="AA547" s="31" t="str">
        <f t="shared" si="119"/>
        <v xml:space="preserve"> </v>
      </c>
      <c r="AB547" s="29" t="str">
        <f t="shared" si="120"/>
        <v/>
      </c>
      <c r="AF547" t="str">
        <f t="shared" si="121"/>
        <v>0x1A – REPORT FLOW ZONE PARAMETERS</v>
      </c>
    </row>
    <row r="548" spans="1:32" ht="14.45" customHeight="1" x14ac:dyDescent="0.25">
      <c r="A548" s="45"/>
      <c r="B548" s="42" t="s">
        <v>1351</v>
      </c>
      <c r="C548" s="45"/>
      <c r="D548" s="45"/>
      <c r="E548" s="15"/>
      <c r="F548" s="16"/>
      <c r="G548" s="16"/>
      <c r="H548" s="14"/>
      <c r="I548" s="14"/>
      <c r="J548" s="15"/>
      <c r="Y548" s="32" t="str">
        <f t="shared" si="126"/>
        <v>000</v>
      </c>
      <c r="AF548" t="str">
        <f t="shared" si="121"/>
        <v/>
      </c>
    </row>
    <row r="549" spans="1:32" ht="14.45" customHeight="1" x14ac:dyDescent="0.25">
      <c r="A549" s="45"/>
      <c r="B549" s="42" t="s">
        <v>1345</v>
      </c>
      <c r="C549" s="45"/>
      <c r="D549" s="45"/>
      <c r="E549" s="15"/>
      <c r="F549" s="16"/>
      <c r="G549" s="16"/>
      <c r="H549" s="14"/>
      <c r="I549" s="14"/>
      <c r="J549" s="15"/>
      <c r="Y549" s="32" t="str">
        <f t="shared" si="126"/>
        <v>000</v>
      </c>
      <c r="AF549" t="str">
        <f t="shared" si="121"/>
        <v/>
      </c>
    </row>
    <row r="550" spans="1:32" x14ac:dyDescent="0.25">
      <c r="A550" s="1"/>
      <c r="B550" s="72" t="s">
        <v>486</v>
      </c>
      <c r="C550" s="73"/>
      <c r="D550" s="73"/>
      <c r="E550" s="73"/>
      <c r="F550" s="23"/>
      <c r="G550" s="23"/>
      <c r="H550" s="24"/>
      <c r="I550" s="24"/>
      <c r="J550" s="50"/>
      <c r="Y550" s="32" t="str">
        <f t="shared" si="126"/>
        <v>000</v>
      </c>
      <c r="Z550" s="30" t="str">
        <f t="shared" ref="Z550:Z613" si="127">IF(ISNUMBER(F550),"Bv",IF(ISNUMBER(G550),"Av",IF(ISNUMBER(H550),"Bi",IF(ISNUMBER(I550),"Ai"," "))))</f>
        <v xml:space="preserve"> </v>
      </c>
      <c r="AA550" s="31" t="str">
        <f t="shared" ref="AA550:AA613" si="128">IF(ISNUMBER(F550),F550,IF(ISNUMBER(G550),G550,IF(ISNUMBER(H550),H550,IF(ISNUMBER(I550),I550," "))))</f>
        <v xml:space="preserve"> </v>
      </c>
      <c r="AB550" s="29" t="str">
        <f t="shared" ref="AB550:AB613" si="129">IF(ISNUMBER(AA550),MID(A550,1,4)&amp;"_"&amp;J550&amp;D550&amp;" , DA_"&amp;Z550&amp;" ,"&amp;TEXT(AA550,Y550)&amp;" ,"&amp;Z550&amp;" ,"&amp;TEXT(AA550,Y550)&amp;" , Server ,vHunterAcc2 , Present_value  , No_Units ,0 , 100, 0, 100,"&amp;MID(K550,1,39)&amp;" , ","")</f>
        <v/>
      </c>
      <c r="AF550" t="str">
        <f t="shared" si="121"/>
        <v/>
      </c>
    </row>
    <row r="551" spans="1:32" x14ac:dyDescent="0.25">
      <c r="A551" s="1"/>
      <c r="B551" s="72"/>
      <c r="C551" s="73"/>
      <c r="D551" s="73"/>
      <c r="E551" s="73"/>
      <c r="F551" s="23"/>
      <c r="G551" s="23"/>
      <c r="H551" s="24"/>
      <c r="I551" s="24"/>
      <c r="J551" s="50"/>
      <c r="Y551" s="32" t="str">
        <f t="shared" si="126"/>
        <v>000</v>
      </c>
      <c r="Z551" s="30" t="str">
        <f t="shared" si="127"/>
        <v xml:space="preserve"> </v>
      </c>
      <c r="AA551" s="31" t="str">
        <f t="shared" si="128"/>
        <v xml:space="preserve"> </v>
      </c>
      <c r="AB551" s="29" t="str">
        <f t="shared" si="129"/>
        <v/>
      </c>
      <c r="AF551" t="str">
        <f t="shared" si="121"/>
        <v/>
      </c>
    </row>
    <row r="552" spans="1:32" x14ac:dyDescent="0.25">
      <c r="B552" s="9" t="s">
        <v>91</v>
      </c>
      <c r="C552" s="8" t="s">
        <v>39</v>
      </c>
      <c r="Y552" s="32" t="str">
        <f t="shared" si="126"/>
        <v>000</v>
      </c>
      <c r="Z552" s="30" t="str">
        <f t="shared" si="127"/>
        <v xml:space="preserve"> </v>
      </c>
      <c r="AA552" s="31" t="str">
        <f t="shared" si="128"/>
        <v xml:space="preserve"> </v>
      </c>
      <c r="AB552" s="29" t="str">
        <f t="shared" si="129"/>
        <v/>
      </c>
      <c r="AF552" t="str">
        <f t="shared" si="121"/>
        <v/>
      </c>
    </row>
    <row r="553" spans="1:32" x14ac:dyDescent="0.25">
      <c r="B553" s="9" t="s">
        <v>34</v>
      </c>
      <c r="C553" s="9" t="s">
        <v>35</v>
      </c>
      <c r="D553" s="2" t="s">
        <v>36</v>
      </c>
      <c r="E553" s="2" t="s">
        <v>37</v>
      </c>
      <c r="J553" s="2"/>
      <c r="K553" s="2" t="s">
        <v>130</v>
      </c>
      <c r="Y553" s="32" t="str">
        <f t="shared" si="126"/>
        <v>000</v>
      </c>
      <c r="Z553" s="30" t="str">
        <f t="shared" si="127"/>
        <v xml:space="preserve"> </v>
      </c>
      <c r="AA553" s="31" t="str">
        <f t="shared" si="128"/>
        <v xml:space="preserve"> </v>
      </c>
      <c r="AB553" s="29" t="str">
        <f t="shared" si="129"/>
        <v/>
      </c>
      <c r="AF553" t="str">
        <f t="shared" si="121"/>
        <v/>
      </c>
    </row>
    <row r="554" spans="1:32" x14ac:dyDescent="0.25">
      <c r="A554" s="1" t="s">
        <v>1419</v>
      </c>
      <c r="B554" s="3">
        <v>0</v>
      </c>
      <c r="C554" s="8">
        <v>1</v>
      </c>
      <c r="D554" t="s">
        <v>441</v>
      </c>
      <c r="E554" t="s">
        <v>3</v>
      </c>
      <c r="I554" s="3">
        <f>I452+1</f>
        <v>123</v>
      </c>
      <c r="J554" s="15" t="s">
        <v>975</v>
      </c>
      <c r="K554" t="s">
        <v>983</v>
      </c>
      <c r="Y554" s="32" t="str">
        <f t="shared" si="126"/>
        <v>000</v>
      </c>
      <c r="Z554" s="30" t="str">
        <f t="shared" si="127"/>
        <v>Ai</v>
      </c>
      <c r="AA554" s="31">
        <f t="shared" si="128"/>
        <v>123</v>
      </c>
      <c r="AB554" s="29" t="str">
        <f t="shared" si="129"/>
        <v xml:space="preserve">0x1A_Fz01FlowMgrEnable , DA_Ai ,123 ,Ai ,123 , Server ,vHunterAcc2 , Present_value  , No_Units ,0 , 100, 0, 100,To enable the Flow Manager for this Flo , </v>
      </c>
      <c r="AF554" t="str">
        <f t="shared" si="121"/>
        <v/>
      </c>
    </row>
    <row r="555" spans="1:32" x14ac:dyDescent="0.25">
      <c r="A555" s="1" t="str">
        <f>A554</f>
        <v>0x1A</v>
      </c>
      <c r="B555" s="3">
        <v>1</v>
      </c>
      <c r="C555" s="8">
        <v>2</v>
      </c>
      <c r="D555" t="s">
        <v>480</v>
      </c>
      <c r="E555" t="s">
        <v>44</v>
      </c>
      <c r="I555" s="3">
        <f>I554+1</f>
        <v>124</v>
      </c>
      <c r="J555" t="str">
        <f>J554</f>
        <v>Fz01</v>
      </c>
      <c r="K555" t="s">
        <v>1279</v>
      </c>
      <c r="Y555" s="32" t="str">
        <f t="shared" si="126"/>
        <v>000</v>
      </c>
      <c r="Z555" s="30" t="str">
        <f t="shared" si="127"/>
        <v>Ai</v>
      </c>
      <c r="AA555" s="31">
        <f t="shared" si="128"/>
        <v>124</v>
      </c>
      <c r="AB555" s="29" t="str">
        <f t="shared" si="129"/>
        <v xml:space="preserve">0x1A_Fz01FlowTarget , DA_Ai ,124 ,Ai ,124 , Server ,vHunterAcc2 , Present_value  , No_Units ,0 , 100, 0, 100,Flow rate target in GPM for this Flow Z , </v>
      </c>
      <c r="AF555" t="str">
        <f t="shared" si="121"/>
        <v/>
      </c>
    </row>
    <row r="556" spans="1:32" x14ac:dyDescent="0.25">
      <c r="A556" s="1" t="str">
        <f t="shared" ref="A556:A619" si="130">A555</f>
        <v>0x1A</v>
      </c>
      <c r="B556" s="3">
        <v>2</v>
      </c>
      <c r="C556" s="8">
        <v>3</v>
      </c>
      <c r="D556" t="s">
        <v>442</v>
      </c>
      <c r="E556" t="s">
        <v>3</v>
      </c>
      <c r="I556" s="3">
        <f t="shared" ref="I556:I619" si="131">I555+1</f>
        <v>125</v>
      </c>
      <c r="J556" t="str">
        <f t="shared" ref="J556:J619" si="132">J555</f>
        <v>Fz01</v>
      </c>
      <c r="K556" t="s">
        <v>978</v>
      </c>
      <c r="Y556" s="32" t="str">
        <f t="shared" si="126"/>
        <v>000</v>
      </c>
      <c r="Z556" s="30" t="str">
        <f t="shared" si="127"/>
        <v>Ai</v>
      </c>
      <c r="AA556" s="31">
        <f t="shared" si="128"/>
        <v>125</v>
      </c>
      <c r="AB556" s="29" t="str">
        <f t="shared" si="129"/>
        <v xml:space="preserve">0x1A_Fz01FlowMonEnable , DA_Ai ,125 ,Ai ,125 , Server ,vHunterAcc2 , Present_value  , No_Units ,0 , 100, 0, 100,Enable the Flow Monitor for this Flow Z , </v>
      </c>
      <c r="AF556" t="str">
        <f t="shared" si="121"/>
        <v/>
      </c>
    </row>
    <row r="557" spans="1:32" x14ac:dyDescent="0.25">
      <c r="A557" s="1" t="str">
        <f t="shared" si="130"/>
        <v>0x1A</v>
      </c>
      <c r="B557" s="3">
        <v>3</v>
      </c>
      <c r="C557" s="8">
        <v>4</v>
      </c>
      <c r="D557" t="s">
        <v>481</v>
      </c>
      <c r="E557" t="s">
        <v>45</v>
      </c>
      <c r="I557" s="3">
        <f t="shared" si="131"/>
        <v>126</v>
      </c>
      <c r="J557" t="str">
        <f t="shared" si="132"/>
        <v>Fz01</v>
      </c>
      <c r="K557" t="s">
        <v>979</v>
      </c>
      <c r="Y557" s="32" t="str">
        <f t="shared" si="126"/>
        <v>000</v>
      </c>
      <c r="Z557" s="30" t="str">
        <f t="shared" si="127"/>
        <v>Ai</v>
      </c>
      <c r="AA557" s="31">
        <f t="shared" si="128"/>
        <v>126</v>
      </c>
      <c r="AB557" s="29" t="str">
        <f t="shared" si="129"/>
        <v xml:space="preserve">0x1A_Fz01MaxPOverflow , DA_Ai ,126 ,Ai ,126 , Server ,vHunterAcc2 , Present_value  , No_Units ,0 , 100, 0, 100,Percent overflow before triggering an a , </v>
      </c>
      <c r="AF557" t="str">
        <f t="shared" si="121"/>
        <v/>
      </c>
    </row>
    <row r="558" spans="1:32" x14ac:dyDescent="0.25">
      <c r="A558" s="1" t="str">
        <f t="shared" si="130"/>
        <v>0x1A</v>
      </c>
      <c r="B558" s="3">
        <v>4</v>
      </c>
      <c r="C558" s="8">
        <v>5</v>
      </c>
      <c r="D558" t="s">
        <v>482</v>
      </c>
      <c r="E558" t="s">
        <v>45</v>
      </c>
      <c r="I558" s="3">
        <f t="shared" si="131"/>
        <v>127</v>
      </c>
      <c r="J558" t="str">
        <f t="shared" si="132"/>
        <v>Fz01</v>
      </c>
      <c r="K558" t="s">
        <v>980</v>
      </c>
      <c r="Y558" s="32" t="str">
        <f t="shared" si="126"/>
        <v>000</v>
      </c>
      <c r="Z558" s="30" t="str">
        <f t="shared" si="127"/>
        <v>Ai</v>
      </c>
      <c r="AA558" s="31">
        <f t="shared" si="128"/>
        <v>127</v>
      </c>
      <c r="AB558" s="29" t="str">
        <f t="shared" si="129"/>
        <v xml:space="preserve">0x1A_Fz01MaxPUnderflow , DA_Ai ,127 ,Ai ,127 , Server ,vHunterAcc2 , Present_value  , No_Units ,0 , 100, 0, 100,Percent underflow before triggering an  , </v>
      </c>
      <c r="AF558" t="str">
        <f t="shared" si="121"/>
        <v/>
      </c>
    </row>
    <row r="559" spans="1:32" x14ac:dyDescent="0.25">
      <c r="A559" s="1" t="str">
        <f t="shared" si="130"/>
        <v>0x1A</v>
      </c>
      <c r="B559" s="3">
        <v>5</v>
      </c>
      <c r="C559" s="8">
        <v>6</v>
      </c>
      <c r="D559" t="s">
        <v>483</v>
      </c>
      <c r="E559" t="s">
        <v>3</v>
      </c>
      <c r="I559" s="3">
        <f t="shared" si="131"/>
        <v>128</v>
      </c>
      <c r="J559" t="str">
        <f t="shared" si="132"/>
        <v>Fz01</v>
      </c>
      <c r="K559" t="s">
        <v>981</v>
      </c>
      <c r="Y559" s="32" t="str">
        <f t="shared" si="126"/>
        <v>000</v>
      </c>
      <c r="Z559" s="30" t="str">
        <f t="shared" si="127"/>
        <v>Ai</v>
      </c>
      <c r="AA559" s="31">
        <f t="shared" si="128"/>
        <v>128</v>
      </c>
      <c r="AB559" s="29" t="str">
        <f t="shared" si="129"/>
        <v xml:space="preserve">0x1A_Fz01FlowSenMap , DA_Ai ,128 ,Ai ,128 , Server ,vHunterAcc2 , Present_value  , No_Units ,0 , 100, 0, 100,Bitmap of each flow sensor assigned to  , </v>
      </c>
      <c r="AF559" t="str">
        <f t="shared" si="121"/>
        <v/>
      </c>
    </row>
    <row r="560" spans="1:32" x14ac:dyDescent="0.25">
      <c r="A560" s="1" t="str">
        <f t="shared" si="130"/>
        <v>0x1A</v>
      </c>
      <c r="B560" s="3">
        <v>6</v>
      </c>
      <c r="C560" s="8">
        <v>7</v>
      </c>
      <c r="D560" t="s">
        <v>484</v>
      </c>
      <c r="E560" t="s">
        <v>3</v>
      </c>
      <c r="I560" s="3">
        <f t="shared" si="131"/>
        <v>129</v>
      </c>
      <c r="J560" t="str">
        <f t="shared" si="132"/>
        <v>Fz01</v>
      </c>
      <c r="K560" t="s">
        <v>982</v>
      </c>
      <c r="Y560" s="32" t="str">
        <f t="shared" si="126"/>
        <v>000</v>
      </c>
      <c r="Z560" s="30" t="str">
        <f t="shared" si="127"/>
        <v>Ai</v>
      </c>
      <c r="AA560" s="31">
        <f t="shared" si="128"/>
        <v>129</v>
      </c>
      <c r="AB560" s="29" t="str">
        <f t="shared" si="129"/>
        <v xml:space="preserve">0x1A_Fz01PmvMap , DA_Ai ,129 ,Ai ,129 , Server ,vHunterAcc2 , Present_value  , No_Units ,0 , 100, 0, 100,Bitmap of each P/MV output assigned to  , </v>
      </c>
      <c r="AF560" t="str">
        <f t="shared" si="121"/>
        <v/>
      </c>
    </row>
    <row r="561" spans="1:32" x14ac:dyDescent="0.25">
      <c r="A561" s="1" t="str">
        <f t="shared" si="130"/>
        <v>0x1A</v>
      </c>
      <c r="B561" s="3">
        <v>7</v>
      </c>
      <c r="C561" s="8">
        <v>8</v>
      </c>
      <c r="D561" t="s">
        <v>485</v>
      </c>
      <c r="E561" t="s">
        <v>3</v>
      </c>
      <c r="I561" s="3">
        <f t="shared" si="131"/>
        <v>130</v>
      </c>
      <c r="J561" t="str">
        <f t="shared" si="132"/>
        <v>Fz01</v>
      </c>
      <c r="K561" t="s">
        <v>976</v>
      </c>
      <c r="Y561" s="32" t="str">
        <f t="shared" si="126"/>
        <v>000</v>
      </c>
      <c r="Z561" s="30" t="str">
        <f t="shared" si="127"/>
        <v>Ai</v>
      </c>
      <c r="AA561" s="31">
        <f t="shared" si="128"/>
        <v>130</v>
      </c>
      <c r="AB561" s="29" t="str">
        <f t="shared" si="129"/>
        <v xml:space="preserve">0x1A_Fz01WsAssign , DA_Ai ,130 ,Ai ,130 , Server ,vHunterAcc2 , Present_value  , No_Units ,0 , 100, 0, 100,information on the MainSafe to which th , </v>
      </c>
      <c r="AF561" t="str">
        <f t="shared" si="121"/>
        <v/>
      </c>
    </row>
    <row r="562" spans="1:32" x14ac:dyDescent="0.25">
      <c r="A562" s="1" t="str">
        <f t="shared" si="130"/>
        <v>0x1A</v>
      </c>
      <c r="B562" s="3">
        <v>8</v>
      </c>
      <c r="C562" s="8">
        <v>9</v>
      </c>
      <c r="D562" t="s">
        <v>137</v>
      </c>
      <c r="E562" t="s">
        <v>44</v>
      </c>
      <c r="I562" s="3">
        <f t="shared" si="131"/>
        <v>131</v>
      </c>
      <c r="J562" t="str">
        <f t="shared" si="132"/>
        <v>Fz01</v>
      </c>
      <c r="K562" t="s">
        <v>1280</v>
      </c>
      <c r="Y562" s="32" t="str">
        <f t="shared" si="126"/>
        <v>000</v>
      </c>
      <c r="Z562" s="30" t="str">
        <f t="shared" si="127"/>
        <v>Ai</v>
      </c>
      <c r="AA562" s="31">
        <f t="shared" si="128"/>
        <v>131</v>
      </c>
      <c r="AB562" s="29" t="str">
        <f t="shared" si="129"/>
        <v xml:space="preserve">0x1A_Fz01MonthlyBudget , DA_Ai ,131 ,Ai ,131 , Server ,vHunterAcc2 , Present_value  , No_Units ,0 , 100, 0, 100,Monthly water budget for this Flow Zone , </v>
      </c>
      <c r="AF562" t="str">
        <f t="shared" si="121"/>
        <v/>
      </c>
    </row>
    <row r="563" spans="1:32" x14ac:dyDescent="0.25">
      <c r="A563" s="1" t="str">
        <f t="shared" si="130"/>
        <v>0x1A</v>
      </c>
      <c r="B563" s="3">
        <v>9</v>
      </c>
      <c r="C563" s="8">
        <v>10</v>
      </c>
      <c r="D563" t="s">
        <v>138</v>
      </c>
      <c r="E563" t="s">
        <v>45</v>
      </c>
      <c r="I563" s="3">
        <f t="shared" si="131"/>
        <v>132</v>
      </c>
      <c r="J563" t="str">
        <f t="shared" si="132"/>
        <v>Fz01</v>
      </c>
      <c r="K563" t="s">
        <v>1281</v>
      </c>
      <c r="Y563" s="32" t="str">
        <f t="shared" si="126"/>
        <v>000</v>
      </c>
      <c r="Z563" s="30" t="str">
        <f t="shared" si="127"/>
        <v>Ai</v>
      </c>
      <c r="AA563" s="31">
        <f t="shared" si="128"/>
        <v>132</v>
      </c>
      <c r="AB563" s="29" t="str">
        <f t="shared" si="129"/>
        <v xml:space="preserve">0x1A_Fz01ManualAllowance , DA_Ai ,132 ,Ai ,132 , Server ,vHunterAcc2 , Present_value  , No_Units ,0 , 100, 0, 100,Manual water (quick couplers- etc.) to  , </v>
      </c>
      <c r="AF563" t="str">
        <f t="shared" si="121"/>
        <v/>
      </c>
    </row>
    <row r="564" spans="1:32" x14ac:dyDescent="0.25">
      <c r="A564" s="1" t="str">
        <f t="shared" si="130"/>
        <v>0x1A</v>
      </c>
      <c r="B564" s="3">
        <v>10</v>
      </c>
      <c r="C564" s="8">
        <v>11</v>
      </c>
      <c r="D564" t="s">
        <v>134</v>
      </c>
      <c r="E564" t="s">
        <v>44</v>
      </c>
      <c r="I564" s="3">
        <f t="shared" si="131"/>
        <v>133</v>
      </c>
      <c r="J564" t="str">
        <f t="shared" si="132"/>
        <v>Fz01</v>
      </c>
      <c r="K564" t="s">
        <v>1282</v>
      </c>
      <c r="Y564" s="32" t="str">
        <f t="shared" si="126"/>
        <v>000</v>
      </c>
      <c r="Z564" s="30" t="str">
        <f t="shared" si="127"/>
        <v>Ai</v>
      </c>
      <c r="AA564" s="31">
        <f t="shared" si="128"/>
        <v>133</v>
      </c>
      <c r="AB564" s="29" t="str">
        <f t="shared" si="129"/>
        <v xml:space="preserve">0x1A_Fz01MaxFlowLimit , DA_Ai ,133 ,Ai ,133 , Server ,vHunterAcc2 , Present_value  , No_Units ,0 , 100, 0, 100,Maximum flow limit for this Flow Zone t , </v>
      </c>
      <c r="AF564" t="str">
        <f t="shared" si="121"/>
        <v/>
      </c>
    </row>
    <row r="565" spans="1:32" x14ac:dyDescent="0.25">
      <c r="A565" s="1" t="str">
        <f t="shared" si="130"/>
        <v>0x1A</v>
      </c>
      <c r="B565" s="3">
        <v>11</v>
      </c>
      <c r="C565" s="8">
        <v>12</v>
      </c>
      <c r="D565" t="s">
        <v>135</v>
      </c>
      <c r="E565" t="s">
        <v>44</v>
      </c>
      <c r="I565" s="3">
        <f t="shared" si="131"/>
        <v>134</v>
      </c>
      <c r="J565" t="str">
        <f t="shared" si="132"/>
        <v>Fz01</v>
      </c>
      <c r="K565" t="s">
        <v>1283</v>
      </c>
      <c r="Y565" s="32" t="str">
        <f t="shared" si="126"/>
        <v>000</v>
      </c>
      <c r="Z565" s="30" t="str">
        <f t="shared" si="127"/>
        <v>Ai</v>
      </c>
      <c r="AA565" s="31">
        <f t="shared" si="128"/>
        <v>134</v>
      </c>
      <c r="AB565" s="29" t="str">
        <f t="shared" si="129"/>
        <v xml:space="preserve">0x1A_Fz01UnschedFlowLimit , DA_Ai ,134 ,Ai ,134 , Server ,vHunterAcc2 , Present_value  , No_Units ,0 , 100, 0, 100,Unscheduled flow limit for this Flow Zo , </v>
      </c>
      <c r="AF565" t="str">
        <f t="shared" si="121"/>
        <v/>
      </c>
    </row>
    <row r="566" spans="1:32" x14ac:dyDescent="0.25">
      <c r="A566" s="1" t="str">
        <f t="shared" si="130"/>
        <v>0x1A</v>
      </c>
      <c r="B566" s="3">
        <v>12</v>
      </c>
      <c r="C566" s="8">
        <v>13</v>
      </c>
      <c r="D566" t="s">
        <v>136</v>
      </c>
      <c r="E566" t="s">
        <v>45</v>
      </c>
      <c r="I566" s="3">
        <f t="shared" si="131"/>
        <v>135</v>
      </c>
      <c r="J566" t="str">
        <f t="shared" si="132"/>
        <v>Fz01</v>
      </c>
      <c r="K566" t="s">
        <v>977</v>
      </c>
      <c r="Y566" s="32" t="str">
        <f t="shared" si="126"/>
        <v>000</v>
      </c>
      <c r="Z566" s="30" t="str">
        <f t="shared" si="127"/>
        <v>Ai</v>
      </c>
      <c r="AA566" s="31">
        <f t="shared" si="128"/>
        <v>135</v>
      </c>
      <c r="AB566" s="29" t="str">
        <f t="shared" si="129"/>
        <v xml:space="preserve">0x1A_Fz01AlarmSetDelay , DA_Ai ,135 ,Ai ,135 , Server ,vHunterAcc2 , Present_value  , No_Units ,0 , 100, 0, 100,Time that the Flow Zone must be in an a , </v>
      </c>
      <c r="AF566" t="str">
        <f t="shared" si="121"/>
        <v/>
      </c>
    </row>
    <row r="567" spans="1:32" x14ac:dyDescent="0.25">
      <c r="A567" s="1" t="str">
        <f t="shared" si="130"/>
        <v>0x1A</v>
      </c>
      <c r="B567" s="3">
        <v>13</v>
      </c>
      <c r="C567" s="8">
        <v>14</v>
      </c>
      <c r="D567" t="s">
        <v>202</v>
      </c>
      <c r="E567" t="s">
        <v>44</v>
      </c>
      <c r="I567" s="3">
        <f t="shared" si="131"/>
        <v>136</v>
      </c>
      <c r="J567" t="str">
        <f t="shared" si="132"/>
        <v>Fz01</v>
      </c>
      <c r="K567" t="s">
        <v>1285</v>
      </c>
      <c r="Y567" s="32" t="str">
        <f t="shared" si="126"/>
        <v>000</v>
      </c>
      <c r="Z567" s="30" t="str">
        <f t="shared" si="127"/>
        <v>Ai</v>
      </c>
      <c r="AA567" s="31">
        <f t="shared" si="128"/>
        <v>136</v>
      </c>
      <c r="AB567" s="29" t="str">
        <f t="shared" si="129"/>
        <v xml:space="preserve">0x1A_Fz01AlarmClearDelay , DA_Ai ,136 ,Ai ,136 , Server ,vHunterAcc2 , Present_value  , No_Units ,0 , 100, 0, 100,Tme after a Flow Zone alarm is detected , </v>
      </c>
      <c r="AF567" t="str">
        <f t="shared" si="121"/>
        <v/>
      </c>
    </row>
    <row r="568" spans="1:32" x14ac:dyDescent="0.25">
      <c r="A568" s="1" t="str">
        <f t="shared" si="130"/>
        <v>0x1A</v>
      </c>
      <c r="B568" s="3">
        <v>14</v>
      </c>
      <c r="C568" s="8">
        <v>15</v>
      </c>
      <c r="D568" t="s">
        <v>441</v>
      </c>
      <c r="E568" t="s">
        <v>3</v>
      </c>
      <c r="I568" s="3">
        <f t="shared" si="131"/>
        <v>137</v>
      </c>
      <c r="J568" t="str">
        <f>"Fz"&amp;TEXT(VALUE(MID(J554,3,2))+1,"00")</f>
        <v>Fz02</v>
      </c>
      <c r="K568" t="s">
        <v>983</v>
      </c>
      <c r="Y568" s="32" t="str">
        <f t="shared" si="126"/>
        <v>000</v>
      </c>
      <c r="Z568" s="30" t="str">
        <f t="shared" si="127"/>
        <v>Ai</v>
      </c>
      <c r="AA568" s="31">
        <f t="shared" si="128"/>
        <v>137</v>
      </c>
      <c r="AB568" s="29" t="str">
        <f t="shared" si="129"/>
        <v xml:space="preserve">0x1A_Fz02FlowMgrEnable , DA_Ai ,137 ,Ai ,137 , Server ,vHunterAcc2 , Present_value  , No_Units ,0 , 100, 0, 100,To enable the Flow Manager for this Flo , </v>
      </c>
      <c r="AF568" t="str">
        <f t="shared" si="121"/>
        <v/>
      </c>
    </row>
    <row r="569" spans="1:32" x14ac:dyDescent="0.25">
      <c r="A569" s="1" t="str">
        <f t="shared" si="130"/>
        <v>0x1A</v>
      </c>
      <c r="B569" s="3">
        <v>15</v>
      </c>
      <c r="C569" s="8">
        <v>16</v>
      </c>
      <c r="D569" t="s">
        <v>480</v>
      </c>
      <c r="E569" t="s">
        <v>44</v>
      </c>
      <c r="I569" s="3">
        <f t="shared" si="131"/>
        <v>138</v>
      </c>
      <c r="J569" t="str">
        <f t="shared" si="132"/>
        <v>Fz02</v>
      </c>
      <c r="K569" t="s">
        <v>1279</v>
      </c>
      <c r="Y569" s="32" t="str">
        <f t="shared" si="126"/>
        <v>000</v>
      </c>
      <c r="Z569" s="30" t="str">
        <f t="shared" si="127"/>
        <v>Ai</v>
      </c>
      <c r="AA569" s="31">
        <f t="shared" si="128"/>
        <v>138</v>
      </c>
      <c r="AB569" s="29" t="str">
        <f t="shared" si="129"/>
        <v xml:space="preserve">0x1A_Fz02FlowTarget , DA_Ai ,138 ,Ai ,138 , Server ,vHunterAcc2 , Present_value  , No_Units ,0 , 100, 0, 100,Flow rate target in GPM for this Flow Z , </v>
      </c>
      <c r="AF569" t="str">
        <f t="shared" si="121"/>
        <v/>
      </c>
    </row>
    <row r="570" spans="1:32" x14ac:dyDescent="0.25">
      <c r="A570" s="1" t="str">
        <f t="shared" si="130"/>
        <v>0x1A</v>
      </c>
      <c r="B570" s="3">
        <v>16</v>
      </c>
      <c r="C570" s="8">
        <v>17</v>
      </c>
      <c r="D570" t="s">
        <v>442</v>
      </c>
      <c r="E570" t="s">
        <v>3</v>
      </c>
      <c r="I570" s="3">
        <f t="shared" si="131"/>
        <v>139</v>
      </c>
      <c r="J570" t="str">
        <f t="shared" si="132"/>
        <v>Fz02</v>
      </c>
      <c r="K570" t="s">
        <v>978</v>
      </c>
      <c r="Y570" s="32" t="str">
        <f t="shared" si="126"/>
        <v>000</v>
      </c>
      <c r="Z570" s="30" t="str">
        <f t="shared" si="127"/>
        <v>Ai</v>
      </c>
      <c r="AA570" s="31">
        <f t="shared" si="128"/>
        <v>139</v>
      </c>
      <c r="AB570" s="29" t="str">
        <f t="shared" si="129"/>
        <v xml:space="preserve">0x1A_Fz02FlowMonEnable , DA_Ai ,139 ,Ai ,139 , Server ,vHunterAcc2 , Present_value  , No_Units ,0 , 100, 0, 100,Enable the Flow Monitor for this Flow Z , </v>
      </c>
      <c r="AF570" t="str">
        <f t="shared" si="121"/>
        <v/>
      </c>
    </row>
    <row r="571" spans="1:32" x14ac:dyDescent="0.25">
      <c r="A571" s="1" t="str">
        <f t="shared" si="130"/>
        <v>0x1A</v>
      </c>
      <c r="B571" s="3">
        <v>17</v>
      </c>
      <c r="C571" s="8">
        <v>18</v>
      </c>
      <c r="D571" t="s">
        <v>481</v>
      </c>
      <c r="E571" t="s">
        <v>45</v>
      </c>
      <c r="I571" s="3">
        <f t="shared" si="131"/>
        <v>140</v>
      </c>
      <c r="J571" t="str">
        <f t="shared" si="132"/>
        <v>Fz02</v>
      </c>
      <c r="K571" t="s">
        <v>979</v>
      </c>
      <c r="Y571" s="32" t="str">
        <f t="shared" si="126"/>
        <v>000</v>
      </c>
      <c r="Z571" s="30" t="str">
        <f t="shared" si="127"/>
        <v>Ai</v>
      </c>
      <c r="AA571" s="31">
        <f t="shared" si="128"/>
        <v>140</v>
      </c>
      <c r="AB571" s="29" t="str">
        <f t="shared" si="129"/>
        <v xml:space="preserve">0x1A_Fz02MaxPOverflow , DA_Ai ,140 ,Ai ,140 , Server ,vHunterAcc2 , Present_value  , No_Units ,0 , 100, 0, 100,Percent overflow before triggering an a , </v>
      </c>
      <c r="AF571" t="str">
        <f t="shared" si="121"/>
        <v/>
      </c>
    </row>
    <row r="572" spans="1:32" x14ac:dyDescent="0.25">
      <c r="A572" s="1" t="str">
        <f t="shared" si="130"/>
        <v>0x1A</v>
      </c>
      <c r="B572" s="3">
        <v>18</v>
      </c>
      <c r="C572" s="8">
        <v>19</v>
      </c>
      <c r="D572" t="s">
        <v>482</v>
      </c>
      <c r="E572" t="s">
        <v>45</v>
      </c>
      <c r="I572" s="3">
        <f t="shared" si="131"/>
        <v>141</v>
      </c>
      <c r="J572" t="str">
        <f t="shared" si="132"/>
        <v>Fz02</v>
      </c>
      <c r="K572" t="s">
        <v>980</v>
      </c>
      <c r="Y572" s="32" t="str">
        <f t="shared" si="126"/>
        <v>000</v>
      </c>
      <c r="Z572" s="30" t="str">
        <f t="shared" si="127"/>
        <v>Ai</v>
      </c>
      <c r="AA572" s="31">
        <f t="shared" si="128"/>
        <v>141</v>
      </c>
      <c r="AB572" s="29" t="str">
        <f t="shared" si="129"/>
        <v xml:space="preserve">0x1A_Fz02MaxPUnderflow , DA_Ai ,141 ,Ai ,141 , Server ,vHunterAcc2 , Present_value  , No_Units ,0 , 100, 0, 100,Percent underflow before triggering an  , </v>
      </c>
      <c r="AF572" t="str">
        <f t="shared" si="121"/>
        <v/>
      </c>
    </row>
    <row r="573" spans="1:32" x14ac:dyDescent="0.25">
      <c r="A573" s="1" t="str">
        <f t="shared" si="130"/>
        <v>0x1A</v>
      </c>
      <c r="B573" s="3">
        <v>19</v>
      </c>
      <c r="C573" s="8">
        <v>20</v>
      </c>
      <c r="D573" t="s">
        <v>483</v>
      </c>
      <c r="E573" t="s">
        <v>3</v>
      </c>
      <c r="I573" s="3">
        <f t="shared" si="131"/>
        <v>142</v>
      </c>
      <c r="J573" t="str">
        <f t="shared" si="132"/>
        <v>Fz02</v>
      </c>
      <c r="K573" t="s">
        <v>981</v>
      </c>
      <c r="Y573" s="32" t="str">
        <f t="shared" si="126"/>
        <v>000</v>
      </c>
      <c r="Z573" s="30" t="str">
        <f t="shared" si="127"/>
        <v>Ai</v>
      </c>
      <c r="AA573" s="31">
        <f t="shared" si="128"/>
        <v>142</v>
      </c>
      <c r="AB573" s="29" t="str">
        <f t="shared" si="129"/>
        <v xml:space="preserve">0x1A_Fz02FlowSenMap , DA_Ai ,142 ,Ai ,142 , Server ,vHunterAcc2 , Present_value  , No_Units ,0 , 100, 0, 100,Bitmap of each flow sensor assigned to  , </v>
      </c>
      <c r="AF573" t="str">
        <f t="shared" si="121"/>
        <v/>
      </c>
    </row>
    <row r="574" spans="1:32" x14ac:dyDescent="0.25">
      <c r="A574" s="1" t="str">
        <f t="shared" si="130"/>
        <v>0x1A</v>
      </c>
      <c r="B574" s="3">
        <v>20</v>
      </c>
      <c r="C574" s="8">
        <v>21</v>
      </c>
      <c r="D574" t="s">
        <v>484</v>
      </c>
      <c r="E574" t="s">
        <v>3</v>
      </c>
      <c r="I574" s="3">
        <f t="shared" si="131"/>
        <v>143</v>
      </c>
      <c r="J574" t="str">
        <f t="shared" si="132"/>
        <v>Fz02</v>
      </c>
      <c r="K574" t="s">
        <v>982</v>
      </c>
      <c r="Y574" s="32" t="str">
        <f t="shared" si="126"/>
        <v>000</v>
      </c>
      <c r="Z574" s="30" t="str">
        <f t="shared" si="127"/>
        <v>Ai</v>
      </c>
      <c r="AA574" s="31">
        <f t="shared" si="128"/>
        <v>143</v>
      </c>
      <c r="AB574" s="29" t="str">
        <f t="shared" si="129"/>
        <v xml:space="preserve">0x1A_Fz02PmvMap , DA_Ai ,143 ,Ai ,143 , Server ,vHunterAcc2 , Present_value  , No_Units ,0 , 100, 0, 100,Bitmap of each P/MV output assigned to  , </v>
      </c>
      <c r="AF574" t="str">
        <f t="shared" si="121"/>
        <v/>
      </c>
    </row>
    <row r="575" spans="1:32" x14ac:dyDescent="0.25">
      <c r="A575" s="1" t="str">
        <f t="shared" si="130"/>
        <v>0x1A</v>
      </c>
      <c r="B575" s="3">
        <v>21</v>
      </c>
      <c r="C575" s="8">
        <v>22</v>
      </c>
      <c r="D575" t="s">
        <v>485</v>
      </c>
      <c r="E575" t="s">
        <v>3</v>
      </c>
      <c r="I575" s="3">
        <f t="shared" si="131"/>
        <v>144</v>
      </c>
      <c r="J575" t="str">
        <f t="shared" si="132"/>
        <v>Fz02</v>
      </c>
      <c r="K575" t="s">
        <v>976</v>
      </c>
      <c r="Y575" s="32" t="str">
        <f t="shared" si="126"/>
        <v>000</v>
      </c>
      <c r="Z575" s="30" t="str">
        <f t="shared" si="127"/>
        <v>Ai</v>
      </c>
      <c r="AA575" s="31">
        <f t="shared" si="128"/>
        <v>144</v>
      </c>
      <c r="AB575" s="29" t="str">
        <f t="shared" si="129"/>
        <v xml:space="preserve">0x1A_Fz02WsAssign , DA_Ai ,144 ,Ai ,144 , Server ,vHunterAcc2 , Present_value  , No_Units ,0 , 100, 0, 100,information on the MainSafe to which th , </v>
      </c>
      <c r="AF575" t="str">
        <f t="shared" si="121"/>
        <v/>
      </c>
    </row>
    <row r="576" spans="1:32" x14ac:dyDescent="0.25">
      <c r="A576" s="1" t="str">
        <f t="shared" si="130"/>
        <v>0x1A</v>
      </c>
      <c r="B576" s="3">
        <v>22</v>
      </c>
      <c r="C576" s="8">
        <v>23</v>
      </c>
      <c r="D576" t="s">
        <v>137</v>
      </c>
      <c r="E576" t="s">
        <v>44</v>
      </c>
      <c r="I576" s="3">
        <f t="shared" si="131"/>
        <v>145</v>
      </c>
      <c r="J576" t="str">
        <f t="shared" si="132"/>
        <v>Fz02</v>
      </c>
      <c r="K576" t="s">
        <v>1280</v>
      </c>
      <c r="Y576" s="32" t="str">
        <f t="shared" si="126"/>
        <v>000</v>
      </c>
      <c r="Z576" s="30" t="str">
        <f t="shared" si="127"/>
        <v>Ai</v>
      </c>
      <c r="AA576" s="31">
        <f t="shared" si="128"/>
        <v>145</v>
      </c>
      <c r="AB576" s="29" t="str">
        <f t="shared" si="129"/>
        <v xml:space="preserve">0x1A_Fz02MonthlyBudget , DA_Ai ,145 ,Ai ,145 , Server ,vHunterAcc2 , Present_value  , No_Units ,0 , 100, 0, 100,Monthly water budget for this Flow Zone , </v>
      </c>
      <c r="AF576" t="str">
        <f t="shared" si="121"/>
        <v/>
      </c>
    </row>
    <row r="577" spans="1:32" x14ac:dyDescent="0.25">
      <c r="A577" s="1" t="str">
        <f t="shared" si="130"/>
        <v>0x1A</v>
      </c>
      <c r="B577" s="3">
        <v>23</v>
      </c>
      <c r="C577" s="8">
        <v>24</v>
      </c>
      <c r="D577" t="s">
        <v>138</v>
      </c>
      <c r="E577" t="s">
        <v>45</v>
      </c>
      <c r="I577" s="3">
        <f t="shared" si="131"/>
        <v>146</v>
      </c>
      <c r="J577" t="str">
        <f t="shared" si="132"/>
        <v>Fz02</v>
      </c>
      <c r="K577" t="s">
        <v>1281</v>
      </c>
      <c r="Y577" s="32" t="str">
        <f t="shared" si="126"/>
        <v>000</v>
      </c>
      <c r="Z577" s="30" t="str">
        <f t="shared" si="127"/>
        <v>Ai</v>
      </c>
      <c r="AA577" s="31">
        <f t="shared" si="128"/>
        <v>146</v>
      </c>
      <c r="AB577" s="29" t="str">
        <f t="shared" si="129"/>
        <v xml:space="preserve">0x1A_Fz02ManualAllowance , DA_Ai ,146 ,Ai ,146 , Server ,vHunterAcc2 , Present_value  , No_Units ,0 , 100, 0, 100,Manual water (quick couplers- etc.) to  , </v>
      </c>
      <c r="AF577" t="str">
        <f t="shared" si="121"/>
        <v/>
      </c>
    </row>
    <row r="578" spans="1:32" x14ac:dyDescent="0.25">
      <c r="A578" s="1" t="str">
        <f t="shared" si="130"/>
        <v>0x1A</v>
      </c>
      <c r="B578" s="3">
        <v>24</v>
      </c>
      <c r="C578" s="8">
        <v>25</v>
      </c>
      <c r="D578" t="s">
        <v>134</v>
      </c>
      <c r="E578" t="s">
        <v>44</v>
      </c>
      <c r="I578" s="3">
        <f t="shared" si="131"/>
        <v>147</v>
      </c>
      <c r="J578" t="str">
        <f t="shared" si="132"/>
        <v>Fz02</v>
      </c>
      <c r="K578" t="s">
        <v>1282</v>
      </c>
      <c r="Y578" s="32" t="str">
        <f t="shared" si="126"/>
        <v>000</v>
      </c>
      <c r="Z578" s="30" t="str">
        <f t="shared" si="127"/>
        <v>Ai</v>
      </c>
      <c r="AA578" s="31">
        <f t="shared" si="128"/>
        <v>147</v>
      </c>
      <c r="AB578" s="29" t="str">
        <f t="shared" si="129"/>
        <v xml:space="preserve">0x1A_Fz02MaxFlowLimit , DA_Ai ,147 ,Ai ,147 , Server ,vHunterAcc2 , Present_value  , No_Units ,0 , 100, 0, 100,Maximum flow limit for this Flow Zone t , </v>
      </c>
      <c r="AF578" t="str">
        <f t="shared" si="121"/>
        <v/>
      </c>
    </row>
    <row r="579" spans="1:32" x14ac:dyDescent="0.25">
      <c r="A579" s="1" t="str">
        <f t="shared" si="130"/>
        <v>0x1A</v>
      </c>
      <c r="B579" s="3">
        <v>25</v>
      </c>
      <c r="C579" s="8">
        <v>26</v>
      </c>
      <c r="D579" t="s">
        <v>135</v>
      </c>
      <c r="E579" t="s">
        <v>44</v>
      </c>
      <c r="I579" s="3">
        <f t="shared" si="131"/>
        <v>148</v>
      </c>
      <c r="J579" t="str">
        <f t="shared" si="132"/>
        <v>Fz02</v>
      </c>
      <c r="K579" t="s">
        <v>1283</v>
      </c>
      <c r="Y579" s="32" t="str">
        <f t="shared" si="126"/>
        <v>000</v>
      </c>
      <c r="Z579" s="30" t="str">
        <f t="shared" si="127"/>
        <v>Ai</v>
      </c>
      <c r="AA579" s="31">
        <f t="shared" si="128"/>
        <v>148</v>
      </c>
      <c r="AB579" s="29" t="str">
        <f t="shared" si="129"/>
        <v xml:space="preserve">0x1A_Fz02UnschedFlowLimit , DA_Ai ,148 ,Ai ,148 , Server ,vHunterAcc2 , Present_value  , No_Units ,0 , 100, 0, 100,Unscheduled flow limit for this Flow Zo , </v>
      </c>
      <c r="AF579" t="str">
        <f t="shared" si="121"/>
        <v/>
      </c>
    </row>
    <row r="580" spans="1:32" x14ac:dyDescent="0.25">
      <c r="A580" s="1" t="str">
        <f t="shared" si="130"/>
        <v>0x1A</v>
      </c>
      <c r="B580" s="3">
        <v>26</v>
      </c>
      <c r="C580" s="8">
        <v>27</v>
      </c>
      <c r="D580" t="s">
        <v>136</v>
      </c>
      <c r="E580" t="s">
        <v>45</v>
      </c>
      <c r="I580" s="3">
        <f t="shared" si="131"/>
        <v>149</v>
      </c>
      <c r="J580" t="str">
        <f t="shared" si="132"/>
        <v>Fz02</v>
      </c>
      <c r="K580" t="s">
        <v>977</v>
      </c>
      <c r="Y580" s="32" t="str">
        <f t="shared" si="126"/>
        <v>000</v>
      </c>
      <c r="Z580" s="30" t="str">
        <f t="shared" si="127"/>
        <v>Ai</v>
      </c>
      <c r="AA580" s="31">
        <f t="shared" si="128"/>
        <v>149</v>
      </c>
      <c r="AB580" s="29" t="str">
        <f t="shared" si="129"/>
        <v xml:space="preserve">0x1A_Fz02AlarmSetDelay , DA_Ai ,149 ,Ai ,149 , Server ,vHunterAcc2 , Present_value  , No_Units ,0 , 100, 0, 100,Time that the Flow Zone must be in an a , </v>
      </c>
      <c r="AF580" t="str">
        <f t="shared" si="121"/>
        <v/>
      </c>
    </row>
    <row r="581" spans="1:32" x14ac:dyDescent="0.25">
      <c r="A581" s="1" t="str">
        <f t="shared" si="130"/>
        <v>0x1A</v>
      </c>
      <c r="B581" s="3">
        <v>27</v>
      </c>
      <c r="C581" s="8">
        <v>28</v>
      </c>
      <c r="D581" t="s">
        <v>202</v>
      </c>
      <c r="E581" t="s">
        <v>44</v>
      </c>
      <c r="I581" s="3">
        <f t="shared" si="131"/>
        <v>150</v>
      </c>
      <c r="J581" t="str">
        <f t="shared" si="132"/>
        <v>Fz02</v>
      </c>
      <c r="K581" t="s">
        <v>1285</v>
      </c>
      <c r="Y581" s="32" t="str">
        <f t="shared" si="126"/>
        <v>000</v>
      </c>
      <c r="Z581" s="30" t="str">
        <f t="shared" si="127"/>
        <v>Ai</v>
      </c>
      <c r="AA581" s="31">
        <f t="shared" si="128"/>
        <v>150</v>
      </c>
      <c r="AB581" s="29" t="str">
        <f t="shared" si="129"/>
        <v xml:space="preserve">0x1A_Fz02AlarmClearDelay , DA_Ai ,150 ,Ai ,150 , Server ,vHunterAcc2 , Present_value  , No_Units ,0 , 100, 0, 100,Tme after a Flow Zone alarm is detected , </v>
      </c>
      <c r="AF581" t="str">
        <f t="shared" si="121"/>
        <v/>
      </c>
    </row>
    <row r="582" spans="1:32" x14ac:dyDescent="0.25">
      <c r="A582" s="1" t="str">
        <f t="shared" si="130"/>
        <v>0x1A</v>
      </c>
      <c r="B582" s="3">
        <v>28</v>
      </c>
      <c r="C582" s="8">
        <v>29</v>
      </c>
      <c r="D582" t="s">
        <v>441</v>
      </c>
      <c r="E582" t="s">
        <v>3</v>
      </c>
      <c r="I582" s="3">
        <f t="shared" si="131"/>
        <v>151</v>
      </c>
      <c r="J582" t="str">
        <f>"Fz"&amp;TEXT(VALUE(MID(J568,3,2))+1,"00")</f>
        <v>Fz03</v>
      </c>
      <c r="K582" t="s">
        <v>983</v>
      </c>
      <c r="Y582" s="32" t="str">
        <f t="shared" si="126"/>
        <v>000</v>
      </c>
      <c r="Z582" s="30" t="str">
        <f t="shared" si="127"/>
        <v>Ai</v>
      </c>
      <c r="AA582" s="31">
        <f t="shared" si="128"/>
        <v>151</v>
      </c>
      <c r="AB582" s="29" t="str">
        <f t="shared" si="129"/>
        <v xml:space="preserve">0x1A_Fz03FlowMgrEnable , DA_Ai ,151 ,Ai ,151 , Server ,vHunterAcc2 , Present_value  , No_Units ,0 , 100, 0, 100,To enable the Flow Manager for this Flo , </v>
      </c>
      <c r="AF582" t="str">
        <f t="shared" si="121"/>
        <v/>
      </c>
    </row>
    <row r="583" spans="1:32" x14ac:dyDescent="0.25">
      <c r="A583" s="1" t="str">
        <f t="shared" si="130"/>
        <v>0x1A</v>
      </c>
      <c r="B583" s="3">
        <v>29</v>
      </c>
      <c r="C583" s="8">
        <v>30</v>
      </c>
      <c r="D583" t="s">
        <v>480</v>
      </c>
      <c r="E583" t="s">
        <v>44</v>
      </c>
      <c r="I583" s="3">
        <f t="shared" si="131"/>
        <v>152</v>
      </c>
      <c r="J583" t="str">
        <f t="shared" si="132"/>
        <v>Fz03</v>
      </c>
      <c r="K583" t="s">
        <v>1279</v>
      </c>
      <c r="Y583" s="32" t="str">
        <f t="shared" si="126"/>
        <v>000</v>
      </c>
      <c r="Z583" s="30" t="str">
        <f t="shared" si="127"/>
        <v>Ai</v>
      </c>
      <c r="AA583" s="31">
        <f t="shared" si="128"/>
        <v>152</v>
      </c>
      <c r="AB583" s="29" t="str">
        <f t="shared" si="129"/>
        <v xml:space="preserve">0x1A_Fz03FlowTarget , DA_Ai ,152 ,Ai ,152 , Server ,vHunterAcc2 , Present_value  , No_Units ,0 , 100, 0, 100,Flow rate target in GPM for this Flow Z , </v>
      </c>
      <c r="AF583" t="str">
        <f t="shared" si="121"/>
        <v/>
      </c>
    </row>
    <row r="584" spans="1:32" x14ac:dyDescent="0.25">
      <c r="A584" s="1" t="str">
        <f t="shared" si="130"/>
        <v>0x1A</v>
      </c>
      <c r="B584" s="3">
        <v>30</v>
      </c>
      <c r="C584" s="8">
        <v>31</v>
      </c>
      <c r="D584" t="s">
        <v>442</v>
      </c>
      <c r="E584" t="s">
        <v>3</v>
      </c>
      <c r="I584" s="3">
        <f t="shared" si="131"/>
        <v>153</v>
      </c>
      <c r="J584" t="str">
        <f t="shared" si="132"/>
        <v>Fz03</v>
      </c>
      <c r="K584" t="s">
        <v>978</v>
      </c>
      <c r="Y584" s="32" t="str">
        <f t="shared" si="126"/>
        <v>000</v>
      </c>
      <c r="Z584" s="30" t="str">
        <f t="shared" si="127"/>
        <v>Ai</v>
      </c>
      <c r="AA584" s="31">
        <f t="shared" si="128"/>
        <v>153</v>
      </c>
      <c r="AB584" s="29" t="str">
        <f t="shared" si="129"/>
        <v xml:space="preserve">0x1A_Fz03FlowMonEnable , DA_Ai ,153 ,Ai ,153 , Server ,vHunterAcc2 , Present_value  , No_Units ,0 , 100, 0, 100,Enable the Flow Monitor for this Flow Z , </v>
      </c>
      <c r="AF584" t="str">
        <f t="shared" si="121"/>
        <v/>
      </c>
    </row>
    <row r="585" spans="1:32" x14ac:dyDescent="0.25">
      <c r="A585" s="1" t="str">
        <f t="shared" si="130"/>
        <v>0x1A</v>
      </c>
      <c r="B585" s="3">
        <v>31</v>
      </c>
      <c r="C585" s="8">
        <v>32</v>
      </c>
      <c r="D585" t="s">
        <v>481</v>
      </c>
      <c r="E585" t="s">
        <v>45</v>
      </c>
      <c r="I585" s="3">
        <f t="shared" si="131"/>
        <v>154</v>
      </c>
      <c r="J585" t="str">
        <f t="shared" si="132"/>
        <v>Fz03</v>
      </c>
      <c r="K585" t="s">
        <v>979</v>
      </c>
      <c r="Y585" s="32" t="str">
        <f t="shared" si="126"/>
        <v>000</v>
      </c>
      <c r="Z585" s="30" t="str">
        <f t="shared" si="127"/>
        <v>Ai</v>
      </c>
      <c r="AA585" s="31">
        <f t="shared" si="128"/>
        <v>154</v>
      </c>
      <c r="AB585" s="29" t="str">
        <f t="shared" si="129"/>
        <v xml:space="preserve">0x1A_Fz03MaxPOverflow , DA_Ai ,154 ,Ai ,154 , Server ,vHunterAcc2 , Present_value  , No_Units ,0 , 100, 0, 100,Percent overflow before triggering an a , </v>
      </c>
      <c r="AF585" t="str">
        <f t="shared" si="121"/>
        <v/>
      </c>
    </row>
    <row r="586" spans="1:32" x14ac:dyDescent="0.25">
      <c r="A586" s="1" t="str">
        <f t="shared" si="130"/>
        <v>0x1A</v>
      </c>
      <c r="B586" s="3">
        <v>32</v>
      </c>
      <c r="C586" s="8">
        <v>33</v>
      </c>
      <c r="D586" t="s">
        <v>482</v>
      </c>
      <c r="E586" t="s">
        <v>45</v>
      </c>
      <c r="I586" s="3">
        <f t="shared" si="131"/>
        <v>155</v>
      </c>
      <c r="J586" t="str">
        <f t="shared" si="132"/>
        <v>Fz03</v>
      </c>
      <c r="K586" t="s">
        <v>980</v>
      </c>
      <c r="Y586" s="32" t="str">
        <f t="shared" si="126"/>
        <v>000</v>
      </c>
      <c r="Z586" s="30" t="str">
        <f t="shared" si="127"/>
        <v>Ai</v>
      </c>
      <c r="AA586" s="31">
        <f t="shared" si="128"/>
        <v>155</v>
      </c>
      <c r="AB586" s="29" t="str">
        <f t="shared" si="129"/>
        <v xml:space="preserve">0x1A_Fz03MaxPUnderflow , DA_Ai ,155 ,Ai ,155 , Server ,vHunterAcc2 , Present_value  , No_Units ,0 , 100, 0, 100,Percent underflow before triggering an  , </v>
      </c>
      <c r="AF586" t="str">
        <f t="shared" si="121"/>
        <v/>
      </c>
    </row>
    <row r="587" spans="1:32" x14ac:dyDescent="0.25">
      <c r="A587" s="1" t="str">
        <f t="shared" si="130"/>
        <v>0x1A</v>
      </c>
      <c r="B587" s="3">
        <v>33</v>
      </c>
      <c r="C587" s="8">
        <v>34</v>
      </c>
      <c r="D587" t="s">
        <v>483</v>
      </c>
      <c r="E587" t="s">
        <v>3</v>
      </c>
      <c r="I587" s="3">
        <f t="shared" si="131"/>
        <v>156</v>
      </c>
      <c r="J587" t="str">
        <f t="shared" si="132"/>
        <v>Fz03</v>
      </c>
      <c r="K587" t="s">
        <v>981</v>
      </c>
      <c r="Y587" s="32" t="str">
        <f t="shared" si="126"/>
        <v>000</v>
      </c>
      <c r="Z587" s="30" t="str">
        <f t="shared" si="127"/>
        <v>Ai</v>
      </c>
      <c r="AA587" s="31">
        <f t="shared" si="128"/>
        <v>156</v>
      </c>
      <c r="AB587" s="29" t="str">
        <f t="shared" si="129"/>
        <v xml:space="preserve">0x1A_Fz03FlowSenMap , DA_Ai ,156 ,Ai ,156 , Server ,vHunterAcc2 , Present_value  , No_Units ,0 , 100, 0, 100,Bitmap of each flow sensor assigned to  , </v>
      </c>
      <c r="AF587" t="str">
        <f t="shared" si="121"/>
        <v/>
      </c>
    </row>
    <row r="588" spans="1:32" x14ac:dyDescent="0.25">
      <c r="A588" s="1" t="str">
        <f t="shared" si="130"/>
        <v>0x1A</v>
      </c>
      <c r="B588" s="3">
        <v>34</v>
      </c>
      <c r="C588" s="8">
        <v>35</v>
      </c>
      <c r="D588" t="s">
        <v>484</v>
      </c>
      <c r="E588" t="s">
        <v>3</v>
      </c>
      <c r="I588" s="3">
        <f t="shared" si="131"/>
        <v>157</v>
      </c>
      <c r="J588" t="str">
        <f t="shared" si="132"/>
        <v>Fz03</v>
      </c>
      <c r="K588" t="s">
        <v>982</v>
      </c>
      <c r="Y588" s="32" t="str">
        <f t="shared" si="126"/>
        <v>000</v>
      </c>
      <c r="Z588" s="30" t="str">
        <f t="shared" si="127"/>
        <v>Ai</v>
      </c>
      <c r="AA588" s="31">
        <f t="shared" si="128"/>
        <v>157</v>
      </c>
      <c r="AB588" s="29" t="str">
        <f t="shared" si="129"/>
        <v xml:space="preserve">0x1A_Fz03PmvMap , DA_Ai ,157 ,Ai ,157 , Server ,vHunterAcc2 , Present_value  , No_Units ,0 , 100, 0, 100,Bitmap of each P/MV output assigned to  , </v>
      </c>
      <c r="AF588" t="str">
        <f t="shared" ref="AF588:AF651" si="133">IF(LEN(A588)&gt;10,A588,"")</f>
        <v/>
      </c>
    </row>
    <row r="589" spans="1:32" x14ac:dyDescent="0.25">
      <c r="A589" s="1" t="str">
        <f t="shared" si="130"/>
        <v>0x1A</v>
      </c>
      <c r="B589" s="3">
        <v>35</v>
      </c>
      <c r="C589" s="8">
        <v>36</v>
      </c>
      <c r="D589" t="s">
        <v>485</v>
      </c>
      <c r="E589" t="s">
        <v>3</v>
      </c>
      <c r="I589" s="3">
        <f t="shared" si="131"/>
        <v>158</v>
      </c>
      <c r="J589" t="str">
        <f t="shared" si="132"/>
        <v>Fz03</v>
      </c>
      <c r="K589" t="s">
        <v>976</v>
      </c>
      <c r="Y589" s="32" t="str">
        <f t="shared" si="126"/>
        <v>000</v>
      </c>
      <c r="Z589" s="30" t="str">
        <f t="shared" si="127"/>
        <v>Ai</v>
      </c>
      <c r="AA589" s="31">
        <f t="shared" si="128"/>
        <v>158</v>
      </c>
      <c r="AB589" s="29" t="str">
        <f t="shared" si="129"/>
        <v xml:space="preserve">0x1A_Fz03WsAssign , DA_Ai ,158 ,Ai ,158 , Server ,vHunterAcc2 , Present_value  , No_Units ,0 , 100, 0, 100,information on the MainSafe to which th , </v>
      </c>
      <c r="AF589" t="str">
        <f t="shared" si="133"/>
        <v/>
      </c>
    </row>
    <row r="590" spans="1:32" x14ac:dyDescent="0.25">
      <c r="A590" s="1" t="str">
        <f t="shared" si="130"/>
        <v>0x1A</v>
      </c>
      <c r="B590" s="3">
        <v>36</v>
      </c>
      <c r="C590" s="8">
        <v>37</v>
      </c>
      <c r="D590" t="s">
        <v>137</v>
      </c>
      <c r="E590" t="s">
        <v>44</v>
      </c>
      <c r="I590" s="3">
        <f t="shared" si="131"/>
        <v>159</v>
      </c>
      <c r="J590" t="str">
        <f t="shared" si="132"/>
        <v>Fz03</v>
      </c>
      <c r="K590" t="s">
        <v>1280</v>
      </c>
      <c r="Y590" s="32" t="str">
        <f t="shared" si="126"/>
        <v>000</v>
      </c>
      <c r="Z590" s="30" t="str">
        <f t="shared" si="127"/>
        <v>Ai</v>
      </c>
      <c r="AA590" s="31">
        <f t="shared" si="128"/>
        <v>159</v>
      </c>
      <c r="AB590" s="29" t="str">
        <f t="shared" si="129"/>
        <v xml:space="preserve">0x1A_Fz03MonthlyBudget , DA_Ai ,159 ,Ai ,159 , Server ,vHunterAcc2 , Present_value  , No_Units ,0 , 100, 0, 100,Monthly water budget for this Flow Zone , </v>
      </c>
      <c r="AF590" t="str">
        <f t="shared" si="133"/>
        <v/>
      </c>
    </row>
    <row r="591" spans="1:32" x14ac:dyDescent="0.25">
      <c r="A591" s="1" t="str">
        <f t="shared" si="130"/>
        <v>0x1A</v>
      </c>
      <c r="B591" s="3">
        <v>37</v>
      </c>
      <c r="C591" s="8">
        <v>38</v>
      </c>
      <c r="D591" t="s">
        <v>138</v>
      </c>
      <c r="E591" t="s">
        <v>45</v>
      </c>
      <c r="I591" s="3">
        <f t="shared" si="131"/>
        <v>160</v>
      </c>
      <c r="J591" t="str">
        <f t="shared" si="132"/>
        <v>Fz03</v>
      </c>
      <c r="K591" t="s">
        <v>1281</v>
      </c>
      <c r="Y591" s="32" t="str">
        <f t="shared" si="126"/>
        <v>000</v>
      </c>
      <c r="Z591" s="30" t="str">
        <f t="shared" si="127"/>
        <v>Ai</v>
      </c>
      <c r="AA591" s="31">
        <f t="shared" si="128"/>
        <v>160</v>
      </c>
      <c r="AB591" s="29" t="str">
        <f t="shared" si="129"/>
        <v xml:space="preserve">0x1A_Fz03ManualAllowance , DA_Ai ,160 ,Ai ,160 , Server ,vHunterAcc2 , Present_value  , No_Units ,0 , 100, 0, 100,Manual water (quick couplers- etc.) to  , </v>
      </c>
      <c r="AF591" t="str">
        <f t="shared" si="133"/>
        <v/>
      </c>
    </row>
    <row r="592" spans="1:32" x14ac:dyDescent="0.25">
      <c r="A592" s="1" t="str">
        <f t="shared" si="130"/>
        <v>0x1A</v>
      </c>
      <c r="B592" s="3">
        <v>38</v>
      </c>
      <c r="C592" s="8">
        <v>39</v>
      </c>
      <c r="D592" t="s">
        <v>134</v>
      </c>
      <c r="E592" t="s">
        <v>44</v>
      </c>
      <c r="I592" s="3">
        <f t="shared" si="131"/>
        <v>161</v>
      </c>
      <c r="J592" t="str">
        <f t="shared" si="132"/>
        <v>Fz03</v>
      </c>
      <c r="K592" t="s">
        <v>1282</v>
      </c>
      <c r="Y592" s="32" t="str">
        <f t="shared" si="126"/>
        <v>000</v>
      </c>
      <c r="Z592" s="30" t="str">
        <f t="shared" si="127"/>
        <v>Ai</v>
      </c>
      <c r="AA592" s="31">
        <f t="shared" si="128"/>
        <v>161</v>
      </c>
      <c r="AB592" s="29" t="str">
        <f t="shared" si="129"/>
        <v xml:space="preserve">0x1A_Fz03MaxFlowLimit , DA_Ai ,161 ,Ai ,161 , Server ,vHunterAcc2 , Present_value  , No_Units ,0 , 100, 0, 100,Maximum flow limit for this Flow Zone t , </v>
      </c>
      <c r="AF592" t="str">
        <f t="shared" si="133"/>
        <v/>
      </c>
    </row>
    <row r="593" spans="1:32" x14ac:dyDescent="0.25">
      <c r="A593" s="1" t="str">
        <f t="shared" si="130"/>
        <v>0x1A</v>
      </c>
      <c r="B593" s="3">
        <v>39</v>
      </c>
      <c r="C593" s="8">
        <v>40</v>
      </c>
      <c r="D593" t="s">
        <v>135</v>
      </c>
      <c r="E593" t="s">
        <v>44</v>
      </c>
      <c r="I593" s="3">
        <f t="shared" si="131"/>
        <v>162</v>
      </c>
      <c r="J593" t="str">
        <f t="shared" si="132"/>
        <v>Fz03</v>
      </c>
      <c r="K593" t="s">
        <v>1283</v>
      </c>
      <c r="Y593" s="32" t="str">
        <f t="shared" si="126"/>
        <v>000</v>
      </c>
      <c r="Z593" s="30" t="str">
        <f t="shared" si="127"/>
        <v>Ai</v>
      </c>
      <c r="AA593" s="31">
        <f t="shared" si="128"/>
        <v>162</v>
      </c>
      <c r="AB593" s="29" t="str">
        <f t="shared" si="129"/>
        <v xml:space="preserve">0x1A_Fz03UnschedFlowLimit , DA_Ai ,162 ,Ai ,162 , Server ,vHunterAcc2 , Present_value  , No_Units ,0 , 100, 0, 100,Unscheduled flow limit for this Flow Zo , </v>
      </c>
      <c r="AF593" t="str">
        <f t="shared" si="133"/>
        <v/>
      </c>
    </row>
    <row r="594" spans="1:32" x14ac:dyDescent="0.25">
      <c r="A594" s="1" t="str">
        <f t="shared" si="130"/>
        <v>0x1A</v>
      </c>
      <c r="B594" s="3">
        <v>40</v>
      </c>
      <c r="C594" s="8">
        <v>41</v>
      </c>
      <c r="D594" t="s">
        <v>136</v>
      </c>
      <c r="E594" t="s">
        <v>45</v>
      </c>
      <c r="I594" s="3">
        <f t="shared" si="131"/>
        <v>163</v>
      </c>
      <c r="J594" t="str">
        <f t="shared" si="132"/>
        <v>Fz03</v>
      </c>
      <c r="K594" t="s">
        <v>977</v>
      </c>
      <c r="Y594" s="32" t="str">
        <f t="shared" si="126"/>
        <v>000</v>
      </c>
      <c r="Z594" s="30" t="str">
        <f t="shared" si="127"/>
        <v>Ai</v>
      </c>
      <c r="AA594" s="31">
        <f t="shared" si="128"/>
        <v>163</v>
      </c>
      <c r="AB594" s="29" t="str">
        <f t="shared" si="129"/>
        <v xml:space="preserve">0x1A_Fz03AlarmSetDelay , DA_Ai ,163 ,Ai ,163 , Server ,vHunterAcc2 , Present_value  , No_Units ,0 , 100, 0, 100,Time that the Flow Zone must be in an a , </v>
      </c>
      <c r="AF594" t="str">
        <f t="shared" si="133"/>
        <v/>
      </c>
    </row>
    <row r="595" spans="1:32" x14ac:dyDescent="0.25">
      <c r="A595" s="1" t="str">
        <f t="shared" si="130"/>
        <v>0x1A</v>
      </c>
      <c r="B595" s="3">
        <v>41</v>
      </c>
      <c r="C595" s="8">
        <v>42</v>
      </c>
      <c r="D595" t="s">
        <v>202</v>
      </c>
      <c r="E595" t="s">
        <v>44</v>
      </c>
      <c r="I595" s="3">
        <f t="shared" si="131"/>
        <v>164</v>
      </c>
      <c r="J595" t="str">
        <f t="shared" si="132"/>
        <v>Fz03</v>
      </c>
      <c r="K595" t="s">
        <v>1285</v>
      </c>
      <c r="Y595" s="32" t="str">
        <f t="shared" si="126"/>
        <v>000</v>
      </c>
      <c r="Z595" s="30" t="str">
        <f t="shared" si="127"/>
        <v>Ai</v>
      </c>
      <c r="AA595" s="31">
        <f t="shared" si="128"/>
        <v>164</v>
      </c>
      <c r="AB595" s="29" t="str">
        <f t="shared" si="129"/>
        <v xml:space="preserve">0x1A_Fz03AlarmClearDelay , DA_Ai ,164 ,Ai ,164 , Server ,vHunterAcc2 , Present_value  , No_Units ,0 , 100, 0, 100,Tme after a Flow Zone alarm is detected , </v>
      </c>
      <c r="AF595" t="str">
        <f t="shared" si="133"/>
        <v/>
      </c>
    </row>
    <row r="596" spans="1:32" x14ac:dyDescent="0.25">
      <c r="A596" s="1" t="str">
        <f t="shared" si="130"/>
        <v>0x1A</v>
      </c>
      <c r="B596" s="3">
        <v>42</v>
      </c>
      <c r="C596" s="8">
        <v>43</v>
      </c>
      <c r="D596" t="s">
        <v>441</v>
      </c>
      <c r="E596" t="s">
        <v>3</v>
      </c>
      <c r="I596" s="3">
        <f t="shared" si="131"/>
        <v>165</v>
      </c>
      <c r="J596" t="str">
        <f>"Fz"&amp;TEXT(VALUE(MID(J582,3,2))+1,"00")</f>
        <v>Fz04</v>
      </c>
      <c r="K596" t="s">
        <v>983</v>
      </c>
      <c r="Y596" s="32" t="str">
        <f t="shared" si="126"/>
        <v>000</v>
      </c>
      <c r="Z596" s="30" t="str">
        <f t="shared" si="127"/>
        <v>Ai</v>
      </c>
      <c r="AA596" s="31">
        <f t="shared" si="128"/>
        <v>165</v>
      </c>
      <c r="AB596" s="29" t="str">
        <f t="shared" si="129"/>
        <v xml:space="preserve">0x1A_Fz04FlowMgrEnable , DA_Ai ,165 ,Ai ,165 , Server ,vHunterAcc2 , Present_value  , No_Units ,0 , 100, 0, 100,To enable the Flow Manager for this Flo , </v>
      </c>
      <c r="AF596" t="str">
        <f t="shared" si="133"/>
        <v/>
      </c>
    </row>
    <row r="597" spans="1:32" x14ac:dyDescent="0.25">
      <c r="A597" s="1" t="str">
        <f t="shared" si="130"/>
        <v>0x1A</v>
      </c>
      <c r="B597" s="3">
        <v>43</v>
      </c>
      <c r="C597" s="8">
        <v>44</v>
      </c>
      <c r="D597" t="s">
        <v>480</v>
      </c>
      <c r="E597" t="s">
        <v>44</v>
      </c>
      <c r="I597" s="3">
        <f t="shared" si="131"/>
        <v>166</v>
      </c>
      <c r="J597" t="str">
        <f t="shared" si="132"/>
        <v>Fz04</v>
      </c>
      <c r="K597" t="s">
        <v>1279</v>
      </c>
      <c r="Y597" s="32" t="str">
        <f t="shared" ref="Y597:Y660" si="134">Y596</f>
        <v>000</v>
      </c>
      <c r="Z597" s="30" t="str">
        <f t="shared" si="127"/>
        <v>Ai</v>
      </c>
      <c r="AA597" s="31">
        <f t="shared" si="128"/>
        <v>166</v>
      </c>
      <c r="AB597" s="29" t="str">
        <f t="shared" si="129"/>
        <v xml:space="preserve">0x1A_Fz04FlowTarget , DA_Ai ,166 ,Ai ,166 , Server ,vHunterAcc2 , Present_value  , No_Units ,0 , 100, 0, 100,Flow rate target in GPM for this Flow Z , </v>
      </c>
      <c r="AF597" t="str">
        <f t="shared" si="133"/>
        <v/>
      </c>
    </row>
    <row r="598" spans="1:32" x14ac:dyDescent="0.25">
      <c r="A598" s="1" t="str">
        <f t="shared" si="130"/>
        <v>0x1A</v>
      </c>
      <c r="B598" s="3">
        <v>44</v>
      </c>
      <c r="C598" s="8">
        <v>45</v>
      </c>
      <c r="D598" t="s">
        <v>442</v>
      </c>
      <c r="E598" t="s">
        <v>3</v>
      </c>
      <c r="I598" s="3">
        <f t="shared" si="131"/>
        <v>167</v>
      </c>
      <c r="J598" t="str">
        <f t="shared" si="132"/>
        <v>Fz04</v>
      </c>
      <c r="K598" t="s">
        <v>978</v>
      </c>
      <c r="Y598" s="32" t="str">
        <f t="shared" si="134"/>
        <v>000</v>
      </c>
      <c r="Z598" s="30" t="str">
        <f t="shared" si="127"/>
        <v>Ai</v>
      </c>
      <c r="AA598" s="31">
        <f t="shared" si="128"/>
        <v>167</v>
      </c>
      <c r="AB598" s="29" t="str">
        <f t="shared" si="129"/>
        <v xml:space="preserve">0x1A_Fz04FlowMonEnable , DA_Ai ,167 ,Ai ,167 , Server ,vHunterAcc2 , Present_value  , No_Units ,0 , 100, 0, 100,Enable the Flow Monitor for this Flow Z , </v>
      </c>
      <c r="AF598" t="str">
        <f t="shared" si="133"/>
        <v/>
      </c>
    </row>
    <row r="599" spans="1:32" x14ac:dyDescent="0.25">
      <c r="A599" s="1" t="str">
        <f t="shared" si="130"/>
        <v>0x1A</v>
      </c>
      <c r="B599" s="3">
        <v>45</v>
      </c>
      <c r="C599" s="8">
        <v>46</v>
      </c>
      <c r="D599" t="s">
        <v>481</v>
      </c>
      <c r="E599" t="s">
        <v>45</v>
      </c>
      <c r="I599" s="3">
        <f t="shared" si="131"/>
        <v>168</v>
      </c>
      <c r="J599" t="str">
        <f t="shared" si="132"/>
        <v>Fz04</v>
      </c>
      <c r="K599" t="s">
        <v>979</v>
      </c>
      <c r="Y599" s="32" t="str">
        <f t="shared" si="134"/>
        <v>000</v>
      </c>
      <c r="Z599" s="30" t="str">
        <f t="shared" si="127"/>
        <v>Ai</v>
      </c>
      <c r="AA599" s="31">
        <f t="shared" si="128"/>
        <v>168</v>
      </c>
      <c r="AB599" s="29" t="str">
        <f t="shared" si="129"/>
        <v xml:space="preserve">0x1A_Fz04MaxPOverflow , DA_Ai ,168 ,Ai ,168 , Server ,vHunterAcc2 , Present_value  , No_Units ,0 , 100, 0, 100,Percent overflow before triggering an a , </v>
      </c>
      <c r="AF599" t="str">
        <f t="shared" si="133"/>
        <v/>
      </c>
    </row>
    <row r="600" spans="1:32" x14ac:dyDescent="0.25">
      <c r="A600" s="1" t="str">
        <f t="shared" si="130"/>
        <v>0x1A</v>
      </c>
      <c r="B600" s="3">
        <v>46</v>
      </c>
      <c r="C600" s="8">
        <v>47</v>
      </c>
      <c r="D600" t="s">
        <v>482</v>
      </c>
      <c r="E600" t="s">
        <v>45</v>
      </c>
      <c r="I600" s="3">
        <f t="shared" si="131"/>
        <v>169</v>
      </c>
      <c r="J600" t="str">
        <f t="shared" si="132"/>
        <v>Fz04</v>
      </c>
      <c r="K600" t="s">
        <v>980</v>
      </c>
      <c r="Y600" s="32" t="str">
        <f t="shared" si="134"/>
        <v>000</v>
      </c>
      <c r="Z600" s="30" t="str">
        <f t="shared" si="127"/>
        <v>Ai</v>
      </c>
      <c r="AA600" s="31">
        <f t="shared" si="128"/>
        <v>169</v>
      </c>
      <c r="AB600" s="29" t="str">
        <f t="shared" si="129"/>
        <v xml:space="preserve">0x1A_Fz04MaxPUnderflow , DA_Ai ,169 ,Ai ,169 , Server ,vHunterAcc2 , Present_value  , No_Units ,0 , 100, 0, 100,Percent underflow before triggering an  , </v>
      </c>
      <c r="AF600" t="str">
        <f t="shared" si="133"/>
        <v/>
      </c>
    </row>
    <row r="601" spans="1:32" x14ac:dyDescent="0.25">
      <c r="A601" s="1" t="str">
        <f t="shared" si="130"/>
        <v>0x1A</v>
      </c>
      <c r="B601" s="3">
        <v>47</v>
      </c>
      <c r="C601" s="8">
        <v>48</v>
      </c>
      <c r="D601" t="s">
        <v>483</v>
      </c>
      <c r="E601" t="s">
        <v>3</v>
      </c>
      <c r="I601" s="3">
        <f t="shared" si="131"/>
        <v>170</v>
      </c>
      <c r="J601" t="str">
        <f t="shared" si="132"/>
        <v>Fz04</v>
      </c>
      <c r="K601" t="s">
        <v>981</v>
      </c>
      <c r="Y601" s="32" t="str">
        <f t="shared" si="134"/>
        <v>000</v>
      </c>
      <c r="Z601" s="30" t="str">
        <f t="shared" si="127"/>
        <v>Ai</v>
      </c>
      <c r="AA601" s="31">
        <f t="shared" si="128"/>
        <v>170</v>
      </c>
      <c r="AB601" s="29" t="str">
        <f t="shared" si="129"/>
        <v xml:space="preserve">0x1A_Fz04FlowSenMap , DA_Ai ,170 ,Ai ,170 , Server ,vHunterAcc2 , Present_value  , No_Units ,0 , 100, 0, 100,Bitmap of each flow sensor assigned to  , </v>
      </c>
      <c r="AF601" t="str">
        <f t="shared" si="133"/>
        <v/>
      </c>
    </row>
    <row r="602" spans="1:32" x14ac:dyDescent="0.25">
      <c r="A602" s="1" t="str">
        <f t="shared" si="130"/>
        <v>0x1A</v>
      </c>
      <c r="B602" s="3">
        <v>48</v>
      </c>
      <c r="C602" s="8">
        <v>49</v>
      </c>
      <c r="D602" t="s">
        <v>484</v>
      </c>
      <c r="E602" t="s">
        <v>3</v>
      </c>
      <c r="I602" s="3">
        <f t="shared" si="131"/>
        <v>171</v>
      </c>
      <c r="J602" t="str">
        <f t="shared" si="132"/>
        <v>Fz04</v>
      </c>
      <c r="K602" t="s">
        <v>982</v>
      </c>
      <c r="Y602" s="32" t="str">
        <f t="shared" si="134"/>
        <v>000</v>
      </c>
      <c r="Z602" s="30" t="str">
        <f t="shared" si="127"/>
        <v>Ai</v>
      </c>
      <c r="AA602" s="31">
        <f t="shared" si="128"/>
        <v>171</v>
      </c>
      <c r="AB602" s="29" t="str">
        <f t="shared" si="129"/>
        <v xml:space="preserve">0x1A_Fz04PmvMap , DA_Ai ,171 ,Ai ,171 , Server ,vHunterAcc2 , Present_value  , No_Units ,0 , 100, 0, 100,Bitmap of each P/MV output assigned to  , </v>
      </c>
      <c r="AF602" t="str">
        <f t="shared" si="133"/>
        <v/>
      </c>
    </row>
    <row r="603" spans="1:32" x14ac:dyDescent="0.25">
      <c r="A603" s="1" t="str">
        <f t="shared" si="130"/>
        <v>0x1A</v>
      </c>
      <c r="B603" s="3">
        <v>49</v>
      </c>
      <c r="C603" s="8">
        <v>50</v>
      </c>
      <c r="D603" t="s">
        <v>485</v>
      </c>
      <c r="E603" t="s">
        <v>3</v>
      </c>
      <c r="I603" s="3">
        <f t="shared" si="131"/>
        <v>172</v>
      </c>
      <c r="J603" t="str">
        <f t="shared" si="132"/>
        <v>Fz04</v>
      </c>
      <c r="K603" t="s">
        <v>976</v>
      </c>
      <c r="Y603" s="32" t="str">
        <f t="shared" si="134"/>
        <v>000</v>
      </c>
      <c r="Z603" s="30" t="str">
        <f t="shared" si="127"/>
        <v>Ai</v>
      </c>
      <c r="AA603" s="31">
        <f t="shared" si="128"/>
        <v>172</v>
      </c>
      <c r="AB603" s="29" t="str">
        <f t="shared" si="129"/>
        <v xml:space="preserve">0x1A_Fz04WsAssign , DA_Ai ,172 ,Ai ,172 , Server ,vHunterAcc2 , Present_value  , No_Units ,0 , 100, 0, 100,information on the MainSafe to which th , </v>
      </c>
      <c r="AF603" t="str">
        <f t="shared" si="133"/>
        <v/>
      </c>
    </row>
    <row r="604" spans="1:32" x14ac:dyDescent="0.25">
      <c r="A604" s="1" t="str">
        <f t="shared" si="130"/>
        <v>0x1A</v>
      </c>
      <c r="B604" s="3">
        <v>50</v>
      </c>
      <c r="C604" s="8">
        <v>51</v>
      </c>
      <c r="D604" t="s">
        <v>137</v>
      </c>
      <c r="E604" t="s">
        <v>44</v>
      </c>
      <c r="I604" s="3">
        <f t="shared" si="131"/>
        <v>173</v>
      </c>
      <c r="J604" t="str">
        <f t="shared" si="132"/>
        <v>Fz04</v>
      </c>
      <c r="K604" t="s">
        <v>1280</v>
      </c>
      <c r="Y604" s="32" t="str">
        <f t="shared" si="134"/>
        <v>000</v>
      </c>
      <c r="Z604" s="30" t="str">
        <f t="shared" si="127"/>
        <v>Ai</v>
      </c>
      <c r="AA604" s="31">
        <f t="shared" si="128"/>
        <v>173</v>
      </c>
      <c r="AB604" s="29" t="str">
        <f t="shared" si="129"/>
        <v xml:space="preserve">0x1A_Fz04MonthlyBudget , DA_Ai ,173 ,Ai ,173 , Server ,vHunterAcc2 , Present_value  , No_Units ,0 , 100, 0, 100,Monthly water budget for this Flow Zone , </v>
      </c>
      <c r="AF604" t="str">
        <f t="shared" si="133"/>
        <v/>
      </c>
    </row>
    <row r="605" spans="1:32" x14ac:dyDescent="0.25">
      <c r="A605" s="1" t="str">
        <f t="shared" si="130"/>
        <v>0x1A</v>
      </c>
      <c r="B605" s="3">
        <v>51</v>
      </c>
      <c r="C605" s="8">
        <v>52</v>
      </c>
      <c r="D605" t="s">
        <v>138</v>
      </c>
      <c r="E605" t="s">
        <v>45</v>
      </c>
      <c r="I605" s="3">
        <f t="shared" si="131"/>
        <v>174</v>
      </c>
      <c r="J605" t="str">
        <f t="shared" si="132"/>
        <v>Fz04</v>
      </c>
      <c r="K605" t="s">
        <v>1281</v>
      </c>
      <c r="Y605" s="32" t="str">
        <f t="shared" si="134"/>
        <v>000</v>
      </c>
      <c r="Z605" s="30" t="str">
        <f t="shared" si="127"/>
        <v>Ai</v>
      </c>
      <c r="AA605" s="31">
        <f t="shared" si="128"/>
        <v>174</v>
      </c>
      <c r="AB605" s="29" t="str">
        <f t="shared" si="129"/>
        <v xml:space="preserve">0x1A_Fz04ManualAllowance , DA_Ai ,174 ,Ai ,174 , Server ,vHunterAcc2 , Present_value  , No_Units ,0 , 100, 0, 100,Manual water (quick couplers- etc.) to  , </v>
      </c>
      <c r="AF605" t="str">
        <f t="shared" si="133"/>
        <v/>
      </c>
    </row>
    <row r="606" spans="1:32" x14ac:dyDescent="0.25">
      <c r="A606" s="1" t="str">
        <f t="shared" si="130"/>
        <v>0x1A</v>
      </c>
      <c r="B606" s="3">
        <v>52</v>
      </c>
      <c r="C606" s="8">
        <v>53</v>
      </c>
      <c r="D606" t="s">
        <v>134</v>
      </c>
      <c r="E606" t="s">
        <v>44</v>
      </c>
      <c r="I606" s="3">
        <f t="shared" si="131"/>
        <v>175</v>
      </c>
      <c r="J606" t="str">
        <f t="shared" si="132"/>
        <v>Fz04</v>
      </c>
      <c r="K606" t="s">
        <v>1282</v>
      </c>
      <c r="Y606" s="32" t="str">
        <f t="shared" si="134"/>
        <v>000</v>
      </c>
      <c r="Z606" s="30" t="str">
        <f t="shared" si="127"/>
        <v>Ai</v>
      </c>
      <c r="AA606" s="31">
        <f t="shared" si="128"/>
        <v>175</v>
      </c>
      <c r="AB606" s="29" t="str">
        <f t="shared" si="129"/>
        <v xml:space="preserve">0x1A_Fz04MaxFlowLimit , DA_Ai ,175 ,Ai ,175 , Server ,vHunterAcc2 , Present_value  , No_Units ,0 , 100, 0, 100,Maximum flow limit for this Flow Zone t , </v>
      </c>
      <c r="AF606" t="str">
        <f t="shared" si="133"/>
        <v/>
      </c>
    </row>
    <row r="607" spans="1:32" x14ac:dyDescent="0.25">
      <c r="A607" s="1" t="str">
        <f t="shared" si="130"/>
        <v>0x1A</v>
      </c>
      <c r="B607" s="3">
        <v>53</v>
      </c>
      <c r="C607" s="8">
        <v>54</v>
      </c>
      <c r="D607" t="s">
        <v>135</v>
      </c>
      <c r="E607" t="s">
        <v>44</v>
      </c>
      <c r="I607" s="3">
        <f t="shared" si="131"/>
        <v>176</v>
      </c>
      <c r="J607" t="str">
        <f t="shared" si="132"/>
        <v>Fz04</v>
      </c>
      <c r="K607" t="s">
        <v>1283</v>
      </c>
      <c r="Y607" s="32" t="str">
        <f t="shared" si="134"/>
        <v>000</v>
      </c>
      <c r="Z607" s="30" t="str">
        <f t="shared" si="127"/>
        <v>Ai</v>
      </c>
      <c r="AA607" s="31">
        <f t="shared" si="128"/>
        <v>176</v>
      </c>
      <c r="AB607" s="29" t="str">
        <f t="shared" si="129"/>
        <v xml:space="preserve">0x1A_Fz04UnschedFlowLimit , DA_Ai ,176 ,Ai ,176 , Server ,vHunterAcc2 , Present_value  , No_Units ,0 , 100, 0, 100,Unscheduled flow limit for this Flow Zo , </v>
      </c>
      <c r="AF607" t="str">
        <f t="shared" si="133"/>
        <v/>
      </c>
    </row>
    <row r="608" spans="1:32" x14ac:dyDescent="0.25">
      <c r="A608" s="1" t="str">
        <f t="shared" si="130"/>
        <v>0x1A</v>
      </c>
      <c r="B608" s="3">
        <v>54</v>
      </c>
      <c r="C608" s="8">
        <v>55</v>
      </c>
      <c r="D608" t="s">
        <v>136</v>
      </c>
      <c r="E608" t="s">
        <v>45</v>
      </c>
      <c r="I608" s="3">
        <f t="shared" si="131"/>
        <v>177</v>
      </c>
      <c r="J608" t="str">
        <f t="shared" si="132"/>
        <v>Fz04</v>
      </c>
      <c r="K608" t="s">
        <v>977</v>
      </c>
      <c r="Y608" s="32" t="str">
        <f t="shared" si="134"/>
        <v>000</v>
      </c>
      <c r="Z608" s="30" t="str">
        <f t="shared" si="127"/>
        <v>Ai</v>
      </c>
      <c r="AA608" s="31">
        <f t="shared" si="128"/>
        <v>177</v>
      </c>
      <c r="AB608" s="29" t="str">
        <f t="shared" si="129"/>
        <v xml:space="preserve">0x1A_Fz04AlarmSetDelay , DA_Ai ,177 ,Ai ,177 , Server ,vHunterAcc2 , Present_value  , No_Units ,0 , 100, 0, 100,Time that the Flow Zone must be in an a , </v>
      </c>
      <c r="AF608" t="str">
        <f t="shared" si="133"/>
        <v/>
      </c>
    </row>
    <row r="609" spans="1:32" x14ac:dyDescent="0.25">
      <c r="A609" s="1" t="str">
        <f t="shared" si="130"/>
        <v>0x1A</v>
      </c>
      <c r="B609" s="3">
        <v>55</v>
      </c>
      <c r="C609" s="8">
        <v>56</v>
      </c>
      <c r="D609" t="s">
        <v>202</v>
      </c>
      <c r="E609" t="s">
        <v>44</v>
      </c>
      <c r="I609" s="3">
        <f t="shared" si="131"/>
        <v>178</v>
      </c>
      <c r="J609" t="str">
        <f t="shared" si="132"/>
        <v>Fz04</v>
      </c>
      <c r="K609" t="s">
        <v>1285</v>
      </c>
      <c r="Y609" s="32" t="str">
        <f t="shared" si="134"/>
        <v>000</v>
      </c>
      <c r="Z609" s="30" t="str">
        <f t="shared" si="127"/>
        <v>Ai</v>
      </c>
      <c r="AA609" s="31">
        <f t="shared" si="128"/>
        <v>178</v>
      </c>
      <c r="AB609" s="29" t="str">
        <f t="shared" si="129"/>
        <v xml:space="preserve">0x1A_Fz04AlarmClearDelay , DA_Ai ,178 ,Ai ,178 , Server ,vHunterAcc2 , Present_value  , No_Units ,0 , 100, 0, 100,Tme after a Flow Zone alarm is detected , </v>
      </c>
      <c r="AF609" t="str">
        <f t="shared" si="133"/>
        <v/>
      </c>
    </row>
    <row r="610" spans="1:32" x14ac:dyDescent="0.25">
      <c r="A610" s="1" t="str">
        <f t="shared" si="130"/>
        <v>0x1A</v>
      </c>
      <c r="B610" s="3">
        <v>56</v>
      </c>
      <c r="C610" s="8">
        <v>57</v>
      </c>
      <c r="D610" t="s">
        <v>441</v>
      </c>
      <c r="E610" t="s">
        <v>3</v>
      </c>
      <c r="I610" s="3">
        <f t="shared" si="131"/>
        <v>179</v>
      </c>
      <c r="J610" t="str">
        <f>"Fz"&amp;TEXT(VALUE(MID(J596,3,2))+1,"00")</f>
        <v>Fz05</v>
      </c>
      <c r="K610" t="s">
        <v>983</v>
      </c>
      <c r="Y610" s="32" t="str">
        <f t="shared" si="134"/>
        <v>000</v>
      </c>
      <c r="Z610" s="30" t="str">
        <f t="shared" si="127"/>
        <v>Ai</v>
      </c>
      <c r="AA610" s="31">
        <f t="shared" si="128"/>
        <v>179</v>
      </c>
      <c r="AB610" s="29" t="str">
        <f t="shared" si="129"/>
        <v xml:space="preserve">0x1A_Fz05FlowMgrEnable , DA_Ai ,179 ,Ai ,179 , Server ,vHunterAcc2 , Present_value  , No_Units ,0 , 100, 0, 100,To enable the Flow Manager for this Flo , </v>
      </c>
      <c r="AF610" t="str">
        <f t="shared" si="133"/>
        <v/>
      </c>
    </row>
    <row r="611" spans="1:32" x14ac:dyDescent="0.25">
      <c r="A611" s="1" t="str">
        <f t="shared" si="130"/>
        <v>0x1A</v>
      </c>
      <c r="B611" s="3">
        <v>57</v>
      </c>
      <c r="C611" s="8">
        <v>58</v>
      </c>
      <c r="D611" t="s">
        <v>480</v>
      </c>
      <c r="E611" t="s">
        <v>44</v>
      </c>
      <c r="I611" s="3">
        <f t="shared" si="131"/>
        <v>180</v>
      </c>
      <c r="J611" t="str">
        <f t="shared" si="132"/>
        <v>Fz05</v>
      </c>
      <c r="K611" t="s">
        <v>1279</v>
      </c>
      <c r="Y611" s="32" t="str">
        <f t="shared" si="134"/>
        <v>000</v>
      </c>
      <c r="Z611" s="30" t="str">
        <f t="shared" si="127"/>
        <v>Ai</v>
      </c>
      <c r="AA611" s="31">
        <f t="shared" si="128"/>
        <v>180</v>
      </c>
      <c r="AB611" s="29" t="str">
        <f t="shared" si="129"/>
        <v xml:space="preserve">0x1A_Fz05FlowTarget , DA_Ai ,180 ,Ai ,180 , Server ,vHunterAcc2 , Present_value  , No_Units ,0 , 100, 0, 100,Flow rate target in GPM for this Flow Z , </v>
      </c>
      <c r="AF611" t="str">
        <f t="shared" si="133"/>
        <v/>
      </c>
    </row>
    <row r="612" spans="1:32" x14ac:dyDescent="0.25">
      <c r="A612" s="1" t="str">
        <f t="shared" si="130"/>
        <v>0x1A</v>
      </c>
      <c r="B612" s="3">
        <v>58</v>
      </c>
      <c r="C612" s="8">
        <v>59</v>
      </c>
      <c r="D612" t="s">
        <v>442</v>
      </c>
      <c r="E612" t="s">
        <v>3</v>
      </c>
      <c r="I612" s="3">
        <f t="shared" si="131"/>
        <v>181</v>
      </c>
      <c r="J612" t="str">
        <f t="shared" si="132"/>
        <v>Fz05</v>
      </c>
      <c r="K612" t="s">
        <v>978</v>
      </c>
      <c r="Y612" s="32" t="str">
        <f t="shared" si="134"/>
        <v>000</v>
      </c>
      <c r="Z612" s="30" t="str">
        <f t="shared" si="127"/>
        <v>Ai</v>
      </c>
      <c r="AA612" s="31">
        <f t="shared" si="128"/>
        <v>181</v>
      </c>
      <c r="AB612" s="29" t="str">
        <f t="shared" si="129"/>
        <v xml:space="preserve">0x1A_Fz05FlowMonEnable , DA_Ai ,181 ,Ai ,181 , Server ,vHunterAcc2 , Present_value  , No_Units ,0 , 100, 0, 100,Enable the Flow Monitor for this Flow Z , </v>
      </c>
      <c r="AF612" t="str">
        <f t="shared" si="133"/>
        <v/>
      </c>
    </row>
    <row r="613" spans="1:32" x14ac:dyDescent="0.25">
      <c r="A613" s="1" t="str">
        <f t="shared" si="130"/>
        <v>0x1A</v>
      </c>
      <c r="B613" s="3">
        <v>59</v>
      </c>
      <c r="C613" s="8">
        <v>60</v>
      </c>
      <c r="D613" t="s">
        <v>481</v>
      </c>
      <c r="E613" t="s">
        <v>45</v>
      </c>
      <c r="I613" s="3">
        <f t="shared" si="131"/>
        <v>182</v>
      </c>
      <c r="J613" t="str">
        <f t="shared" si="132"/>
        <v>Fz05</v>
      </c>
      <c r="K613" t="s">
        <v>979</v>
      </c>
      <c r="Y613" s="32" t="str">
        <f t="shared" si="134"/>
        <v>000</v>
      </c>
      <c r="Z613" s="30" t="str">
        <f t="shared" si="127"/>
        <v>Ai</v>
      </c>
      <c r="AA613" s="31">
        <f t="shared" si="128"/>
        <v>182</v>
      </c>
      <c r="AB613" s="29" t="str">
        <f t="shared" si="129"/>
        <v xml:space="preserve">0x1A_Fz05MaxPOverflow , DA_Ai ,182 ,Ai ,182 , Server ,vHunterAcc2 , Present_value  , No_Units ,0 , 100, 0, 100,Percent overflow before triggering an a , </v>
      </c>
      <c r="AF613" t="str">
        <f t="shared" si="133"/>
        <v/>
      </c>
    </row>
    <row r="614" spans="1:32" x14ac:dyDescent="0.25">
      <c r="A614" s="1" t="str">
        <f t="shared" si="130"/>
        <v>0x1A</v>
      </c>
      <c r="B614" s="3">
        <v>60</v>
      </c>
      <c r="C614" s="8">
        <v>61</v>
      </c>
      <c r="D614" t="s">
        <v>482</v>
      </c>
      <c r="E614" t="s">
        <v>45</v>
      </c>
      <c r="I614" s="3">
        <f t="shared" si="131"/>
        <v>183</v>
      </c>
      <c r="J614" t="str">
        <f t="shared" si="132"/>
        <v>Fz05</v>
      </c>
      <c r="K614" t="s">
        <v>980</v>
      </c>
      <c r="Y614" s="32" t="str">
        <f t="shared" si="134"/>
        <v>000</v>
      </c>
      <c r="Z614" s="30" t="str">
        <f t="shared" ref="Z614:Z639" si="135">IF(ISNUMBER(F614),"Bv",IF(ISNUMBER(G614),"Av",IF(ISNUMBER(H614),"Bi",IF(ISNUMBER(I614),"Ai"," "))))</f>
        <v>Ai</v>
      </c>
      <c r="AA614" s="31">
        <f t="shared" ref="AA614:AA639" si="136">IF(ISNUMBER(F614),F614,IF(ISNUMBER(G614),G614,IF(ISNUMBER(H614),H614,IF(ISNUMBER(I614),I614," "))))</f>
        <v>183</v>
      </c>
      <c r="AB614" s="29" t="str">
        <f t="shared" ref="AB614:AB639" si="137">IF(ISNUMBER(AA614),MID(A614,1,4)&amp;"_"&amp;J614&amp;D614&amp;" , DA_"&amp;Z614&amp;" ,"&amp;TEXT(AA614,Y614)&amp;" ,"&amp;Z614&amp;" ,"&amp;TEXT(AA614,Y614)&amp;" , Server ,vHunterAcc2 , Present_value  , No_Units ,0 , 100, 0, 100,"&amp;MID(K614,1,39)&amp;" , ","")</f>
        <v xml:space="preserve">0x1A_Fz05MaxPUnderflow , DA_Ai ,183 ,Ai ,183 , Server ,vHunterAcc2 , Present_value  , No_Units ,0 , 100, 0, 100,Percent underflow before triggering an  , </v>
      </c>
      <c r="AF614" t="str">
        <f t="shared" si="133"/>
        <v/>
      </c>
    </row>
    <row r="615" spans="1:32" x14ac:dyDescent="0.25">
      <c r="A615" s="1" t="str">
        <f t="shared" si="130"/>
        <v>0x1A</v>
      </c>
      <c r="B615" s="3">
        <v>61</v>
      </c>
      <c r="C615" s="8">
        <v>62</v>
      </c>
      <c r="D615" t="s">
        <v>483</v>
      </c>
      <c r="E615" t="s">
        <v>3</v>
      </c>
      <c r="I615" s="3">
        <f t="shared" si="131"/>
        <v>184</v>
      </c>
      <c r="J615" t="str">
        <f t="shared" si="132"/>
        <v>Fz05</v>
      </c>
      <c r="K615" t="s">
        <v>981</v>
      </c>
      <c r="Y615" s="32" t="str">
        <f t="shared" si="134"/>
        <v>000</v>
      </c>
      <c r="Z615" s="30" t="str">
        <f t="shared" si="135"/>
        <v>Ai</v>
      </c>
      <c r="AA615" s="31">
        <f t="shared" si="136"/>
        <v>184</v>
      </c>
      <c r="AB615" s="29" t="str">
        <f t="shared" si="137"/>
        <v xml:space="preserve">0x1A_Fz05FlowSenMap , DA_Ai ,184 ,Ai ,184 , Server ,vHunterAcc2 , Present_value  , No_Units ,0 , 100, 0, 100,Bitmap of each flow sensor assigned to  , </v>
      </c>
      <c r="AF615" t="str">
        <f t="shared" si="133"/>
        <v/>
      </c>
    </row>
    <row r="616" spans="1:32" x14ac:dyDescent="0.25">
      <c r="A616" s="1" t="str">
        <f t="shared" si="130"/>
        <v>0x1A</v>
      </c>
      <c r="B616" s="3">
        <v>62</v>
      </c>
      <c r="C616" s="8">
        <v>63</v>
      </c>
      <c r="D616" t="s">
        <v>484</v>
      </c>
      <c r="E616" t="s">
        <v>3</v>
      </c>
      <c r="I616" s="3">
        <f t="shared" si="131"/>
        <v>185</v>
      </c>
      <c r="J616" t="str">
        <f t="shared" si="132"/>
        <v>Fz05</v>
      </c>
      <c r="K616" t="s">
        <v>982</v>
      </c>
      <c r="Y616" s="32" t="str">
        <f t="shared" si="134"/>
        <v>000</v>
      </c>
      <c r="Z616" s="30" t="str">
        <f t="shared" si="135"/>
        <v>Ai</v>
      </c>
      <c r="AA616" s="31">
        <f t="shared" si="136"/>
        <v>185</v>
      </c>
      <c r="AB616" s="29" t="str">
        <f t="shared" si="137"/>
        <v xml:space="preserve">0x1A_Fz05PmvMap , DA_Ai ,185 ,Ai ,185 , Server ,vHunterAcc2 , Present_value  , No_Units ,0 , 100, 0, 100,Bitmap of each P/MV output assigned to  , </v>
      </c>
      <c r="AF616" t="str">
        <f t="shared" si="133"/>
        <v/>
      </c>
    </row>
    <row r="617" spans="1:32" x14ac:dyDescent="0.25">
      <c r="A617" s="1" t="str">
        <f t="shared" si="130"/>
        <v>0x1A</v>
      </c>
      <c r="B617" s="3">
        <v>63</v>
      </c>
      <c r="C617" s="8">
        <v>64</v>
      </c>
      <c r="D617" t="s">
        <v>485</v>
      </c>
      <c r="E617" t="s">
        <v>3</v>
      </c>
      <c r="I617" s="3">
        <f t="shared" si="131"/>
        <v>186</v>
      </c>
      <c r="J617" t="str">
        <f t="shared" si="132"/>
        <v>Fz05</v>
      </c>
      <c r="K617" t="s">
        <v>976</v>
      </c>
      <c r="Y617" s="32" t="str">
        <f t="shared" si="134"/>
        <v>000</v>
      </c>
      <c r="Z617" s="30" t="str">
        <f t="shared" si="135"/>
        <v>Ai</v>
      </c>
      <c r="AA617" s="31">
        <f t="shared" si="136"/>
        <v>186</v>
      </c>
      <c r="AB617" s="29" t="str">
        <f t="shared" si="137"/>
        <v xml:space="preserve">0x1A_Fz05WsAssign , DA_Ai ,186 ,Ai ,186 , Server ,vHunterAcc2 , Present_value  , No_Units ,0 , 100, 0, 100,information on the MainSafe to which th , </v>
      </c>
      <c r="AF617" t="str">
        <f t="shared" si="133"/>
        <v/>
      </c>
    </row>
    <row r="618" spans="1:32" x14ac:dyDescent="0.25">
      <c r="A618" s="1" t="str">
        <f t="shared" si="130"/>
        <v>0x1A</v>
      </c>
      <c r="B618" s="3">
        <v>64</v>
      </c>
      <c r="C618" s="8">
        <v>65</v>
      </c>
      <c r="D618" t="s">
        <v>137</v>
      </c>
      <c r="E618" t="s">
        <v>44</v>
      </c>
      <c r="I618" s="3">
        <f t="shared" si="131"/>
        <v>187</v>
      </c>
      <c r="J618" t="str">
        <f t="shared" si="132"/>
        <v>Fz05</v>
      </c>
      <c r="K618" t="s">
        <v>1280</v>
      </c>
      <c r="Y618" s="32" t="str">
        <f t="shared" si="134"/>
        <v>000</v>
      </c>
      <c r="Z618" s="30" t="str">
        <f t="shared" si="135"/>
        <v>Ai</v>
      </c>
      <c r="AA618" s="31">
        <f t="shared" si="136"/>
        <v>187</v>
      </c>
      <c r="AB618" s="29" t="str">
        <f t="shared" si="137"/>
        <v xml:space="preserve">0x1A_Fz05MonthlyBudget , DA_Ai ,187 ,Ai ,187 , Server ,vHunterAcc2 , Present_value  , No_Units ,0 , 100, 0, 100,Monthly water budget for this Flow Zone , </v>
      </c>
      <c r="AF618" t="str">
        <f t="shared" si="133"/>
        <v/>
      </c>
    </row>
    <row r="619" spans="1:32" x14ac:dyDescent="0.25">
      <c r="A619" s="1" t="str">
        <f t="shared" si="130"/>
        <v>0x1A</v>
      </c>
      <c r="B619" s="3">
        <v>65</v>
      </c>
      <c r="C619" s="8">
        <v>66</v>
      </c>
      <c r="D619" t="s">
        <v>138</v>
      </c>
      <c r="E619" t="s">
        <v>45</v>
      </c>
      <c r="I619" s="3">
        <f t="shared" si="131"/>
        <v>188</v>
      </c>
      <c r="J619" t="str">
        <f t="shared" si="132"/>
        <v>Fz05</v>
      </c>
      <c r="K619" t="s">
        <v>1281</v>
      </c>
      <c r="Y619" s="32" t="str">
        <f t="shared" si="134"/>
        <v>000</v>
      </c>
      <c r="Z619" s="30" t="str">
        <f t="shared" si="135"/>
        <v>Ai</v>
      </c>
      <c r="AA619" s="31">
        <f t="shared" si="136"/>
        <v>188</v>
      </c>
      <c r="AB619" s="29" t="str">
        <f t="shared" si="137"/>
        <v xml:space="preserve">0x1A_Fz05ManualAllowance , DA_Ai ,188 ,Ai ,188 , Server ,vHunterAcc2 , Present_value  , No_Units ,0 , 100, 0, 100,Manual water (quick couplers- etc.) to  , </v>
      </c>
      <c r="AF619" t="str">
        <f t="shared" si="133"/>
        <v/>
      </c>
    </row>
    <row r="620" spans="1:32" x14ac:dyDescent="0.25">
      <c r="A620" s="1" t="str">
        <f t="shared" ref="A620:A637" si="138">A619</f>
        <v>0x1A</v>
      </c>
      <c r="B620" s="3">
        <v>66</v>
      </c>
      <c r="C620" s="8">
        <v>67</v>
      </c>
      <c r="D620" t="s">
        <v>134</v>
      </c>
      <c r="E620" t="s">
        <v>44</v>
      </c>
      <c r="I620" s="3">
        <f t="shared" ref="I620:I637" si="139">I619+1</f>
        <v>189</v>
      </c>
      <c r="J620" t="str">
        <f t="shared" ref="J620:J623" si="140">J619</f>
        <v>Fz05</v>
      </c>
      <c r="K620" t="s">
        <v>1282</v>
      </c>
      <c r="Y620" s="32" t="str">
        <f t="shared" si="134"/>
        <v>000</v>
      </c>
      <c r="Z620" s="30" t="str">
        <f t="shared" si="135"/>
        <v>Ai</v>
      </c>
      <c r="AA620" s="31">
        <f t="shared" si="136"/>
        <v>189</v>
      </c>
      <c r="AB620" s="29" t="str">
        <f t="shared" si="137"/>
        <v xml:space="preserve">0x1A_Fz05MaxFlowLimit , DA_Ai ,189 ,Ai ,189 , Server ,vHunterAcc2 , Present_value  , No_Units ,0 , 100, 0, 100,Maximum flow limit for this Flow Zone t , </v>
      </c>
      <c r="AF620" t="str">
        <f t="shared" si="133"/>
        <v/>
      </c>
    </row>
    <row r="621" spans="1:32" x14ac:dyDescent="0.25">
      <c r="A621" s="1" t="str">
        <f t="shared" si="138"/>
        <v>0x1A</v>
      </c>
      <c r="B621" s="3">
        <v>67</v>
      </c>
      <c r="C621" s="8">
        <v>68</v>
      </c>
      <c r="D621" t="s">
        <v>135</v>
      </c>
      <c r="E621" t="s">
        <v>44</v>
      </c>
      <c r="I621" s="3">
        <f t="shared" si="139"/>
        <v>190</v>
      </c>
      <c r="J621" t="str">
        <f t="shared" si="140"/>
        <v>Fz05</v>
      </c>
      <c r="K621" t="s">
        <v>1283</v>
      </c>
      <c r="Y621" s="32" t="str">
        <f t="shared" si="134"/>
        <v>000</v>
      </c>
      <c r="Z621" s="30" t="str">
        <f t="shared" si="135"/>
        <v>Ai</v>
      </c>
      <c r="AA621" s="31">
        <f t="shared" si="136"/>
        <v>190</v>
      </c>
      <c r="AB621" s="29" t="str">
        <f t="shared" si="137"/>
        <v xml:space="preserve">0x1A_Fz05UnschedFlowLimit , DA_Ai ,190 ,Ai ,190 , Server ,vHunterAcc2 , Present_value  , No_Units ,0 , 100, 0, 100,Unscheduled flow limit for this Flow Zo , </v>
      </c>
      <c r="AF621" t="str">
        <f t="shared" si="133"/>
        <v/>
      </c>
    </row>
    <row r="622" spans="1:32" x14ac:dyDescent="0.25">
      <c r="A622" s="1" t="str">
        <f t="shared" si="138"/>
        <v>0x1A</v>
      </c>
      <c r="B622" s="3">
        <v>68</v>
      </c>
      <c r="C622" s="8">
        <v>69</v>
      </c>
      <c r="D622" t="s">
        <v>136</v>
      </c>
      <c r="E622" t="s">
        <v>45</v>
      </c>
      <c r="I622" s="3">
        <f t="shared" si="139"/>
        <v>191</v>
      </c>
      <c r="J622" t="str">
        <f t="shared" si="140"/>
        <v>Fz05</v>
      </c>
      <c r="K622" t="s">
        <v>977</v>
      </c>
      <c r="Y622" s="32" t="str">
        <f t="shared" si="134"/>
        <v>000</v>
      </c>
      <c r="Z622" s="30" t="str">
        <f t="shared" si="135"/>
        <v>Ai</v>
      </c>
      <c r="AA622" s="31">
        <f t="shared" si="136"/>
        <v>191</v>
      </c>
      <c r="AB622" s="29" t="str">
        <f t="shared" si="137"/>
        <v xml:space="preserve">0x1A_Fz05AlarmSetDelay , DA_Ai ,191 ,Ai ,191 , Server ,vHunterAcc2 , Present_value  , No_Units ,0 , 100, 0, 100,Time that the Flow Zone must be in an a , </v>
      </c>
      <c r="AF622" t="str">
        <f t="shared" si="133"/>
        <v/>
      </c>
    </row>
    <row r="623" spans="1:32" x14ac:dyDescent="0.25">
      <c r="A623" s="1" t="str">
        <f t="shared" si="138"/>
        <v>0x1A</v>
      </c>
      <c r="B623" s="3">
        <v>69</v>
      </c>
      <c r="C623" s="8">
        <v>70</v>
      </c>
      <c r="D623" t="s">
        <v>202</v>
      </c>
      <c r="E623" t="s">
        <v>44</v>
      </c>
      <c r="I623" s="3">
        <f t="shared" si="139"/>
        <v>192</v>
      </c>
      <c r="J623" t="str">
        <f t="shared" si="140"/>
        <v>Fz05</v>
      </c>
      <c r="K623" t="s">
        <v>1285</v>
      </c>
      <c r="Y623" s="32" t="str">
        <f t="shared" si="134"/>
        <v>000</v>
      </c>
      <c r="Z623" s="30" t="str">
        <f t="shared" si="135"/>
        <v>Ai</v>
      </c>
      <c r="AA623" s="31">
        <f t="shared" si="136"/>
        <v>192</v>
      </c>
      <c r="AB623" s="29" t="str">
        <f t="shared" si="137"/>
        <v xml:space="preserve">0x1A_Fz05AlarmClearDelay , DA_Ai ,192 ,Ai ,192 , Server ,vHunterAcc2 , Present_value  , No_Units ,0 , 100, 0, 100,Tme after a Flow Zone alarm is detected , </v>
      </c>
      <c r="AF623" t="str">
        <f t="shared" si="133"/>
        <v/>
      </c>
    </row>
    <row r="624" spans="1:32" x14ac:dyDescent="0.25">
      <c r="A624" s="1" t="str">
        <f t="shared" si="138"/>
        <v>0x1A</v>
      </c>
      <c r="B624" s="3">
        <v>70</v>
      </c>
      <c r="C624" s="8">
        <v>71</v>
      </c>
      <c r="D624" t="s">
        <v>441</v>
      </c>
      <c r="E624" t="s">
        <v>3</v>
      </c>
      <c r="I624" s="3">
        <f t="shared" si="139"/>
        <v>193</v>
      </c>
      <c r="J624" t="str">
        <f>"Fz"&amp;TEXT(VALUE(MID(J610,3,2))+1,"00")</f>
        <v>Fz06</v>
      </c>
      <c r="K624" t="s">
        <v>983</v>
      </c>
      <c r="Y624" s="32" t="str">
        <f t="shared" si="134"/>
        <v>000</v>
      </c>
      <c r="Z624" s="30" t="str">
        <f t="shared" si="135"/>
        <v>Ai</v>
      </c>
      <c r="AA624" s="31">
        <f t="shared" si="136"/>
        <v>193</v>
      </c>
      <c r="AB624" s="29" t="str">
        <f t="shared" si="137"/>
        <v xml:space="preserve">0x1A_Fz06FlowMgrEnable , DA_Ai ,193 ,Ai ,193 , Server ,vHunterAcc2 , Present_value  , No_Units ,0 , 100, 0, 100,To enable the Flow Manager for this Flo , </v>
      </c>
      <c r="AF624" t="str">
        <f t="shared" si="133"/>
        <v/>
      </c>
    </row>
    <row r="625" spans="1:32" x14ac:dyDescent="0.25">
      <c r="A625" s="1" t="str">
        <f t="shared" si="138"/>
        <v>0x1A</v>
      </c>
      <c r="B625" s="3">
        <v>71</v>
      </c>
      <c r="C625" s="8">
        <v>72</v>
      </c>
      <c r="D625" t="s">
        <v>480</v>
      </c>
      <c r="E625" t="s">
        <v>44</v>
      </c>
      <c r="I625" s="3">
        <f t="shared" si="139"/>
        <v>194</v>
      </c>
      <c r="J625" t="str">
        <f t="shared" ref="J625:J637" si="141">J624</f>
        <v>Fz06</v>
      </c>
      <c r="K625" t="s">
        <v>1279</v>
      </c>
      <c r="Y625" s="32" t="str">
        <f t="shared" si="134"/>
        <v>000</v>
      </c>
      <c r="Z625" s="30" t="str">
        <f t="shared" si="135"/>
        <v>Ai</v>
      </c>
      <c r="AA625" s="31">
        <f t="shared" si="136"/>
        <v>194</v>
      </c>
      <c r="AB625" s="29" t="str">
        <f t="shared" si="137"/>
        <v xml:space="preserve">0x1A_Fz06FlowTarget , DA_Ai ,194 ,Ai ,194 , Server ,vHunterAcc2 , Present_value  , No_Units ,0 , 100, 0, 100,Flow rate target in GPM for this Flow Z , </v>
      </c>
      <c r="AF625" t="str">
        <f t="shared" si="133"/>
        <v/>
      </c>
    </row>
    <row r="626" spans="1:32" x14ac:dyDescent="0.25">
      <c r="A626" s="1" t="str">
        <f t="shared" si="138"/>
        <v>0x1A</v>
      </c>
      <c r="B626" s="3">
        <v>72</v>
      </c>
      <c r="C626" s="8">
        <v>73</v>
      </c>
      <c r="D626" t="s">
        <v>442</v>
      </c>
      <c r="E626" t="s">
        <v>3</v>
      </c>
      <c r="I626" s="3">
        <f t="shared" si="139"/>
        <v>195</v>
      </c>
      <c r="J626" t="str">
        <f t="shared" si="141"/>
        <v>Fz06</v>
      </c>
      <c r="K626" t="s">
        <v>978</v>
      </c>
      <c r="Y626" s="32" t="str">
        <f t="shared" si="134"/>
        <v>000</v>
      </c>
      <c r="Z626" s="30" t="str">
        <f t="shared" si="135"/>
        <v>Ai</v>
      </c>
      <c r="AA626" s="31">
        <f t="shared" si="136"/>
        <v>195</v>
      </c>
      <c r="AB626" s="29" t="str">
        <f t="shared" si="137"/>
        <v xml:space="preserve">0x1A_Fz06FlowMonEnable , DA_Ai ,195 ,Ai ,195 , Server ,vHunterAcc2 , Present_value  , No_Units ,0 , 100, 0, 100,Enable the Flow Monitor for this Flow Z , </v>
      </c>
      <c r="AF626" t="str">
        <f t="shared" si="133"/>
        <v/>
      </c>
    </row>
    <row r="627" spans="1:32" x14ac:dyDescent="0.25">
      <c r="A627" s="1" t="str">
        <f t="shared" si="138"/>
        <v>0x1A</v>
      </c>
      <c r="B627" s="3">
        <v>73</v>
      </c>
      <c r="C627" s="8">
        <v>74</v>
      </c>
      <c r="D627" t="s">
        <v>481</v>
      </c>
      <c r="E627" t="s">
        <v>45</v>
      </c>
      <c r="I627" s="3">
        <f t="shared" si="139"/>
        <v>196</v>
      </c>
      <c r="J627" t="str">
        <f t="shared" si="141"/>
        <v>Fz06</v>
      </c>
      <c r="K627" t="s">
        <v>979</v>
      </c>
      <c r="Y627" s="32" t="str">
        <f t="shared" si="134"/>
        <v>000</v>
      </c>
      <c r="Z627" s="30" t="str">
        <f t="shared" si="135"/>
        <v>Ai</v>
      </c>
      <c r="AA627" s="31">
        <f t="shared" si="136"/>
        <v>196</v>
      </c>
      <c r="AB627" s="29" t="str">
        <f t="shared" si="137"/>
        <v xml:space="preserve">0x1A_Fz06MaxPOverflow , DA_Ai ,196 ,Ai ,196 , Server ,vHunterAcc2 , Present_value  , No_Units ,0 , 100, 0, 100,Percent overflow before triggering an a , </v>
      </c>
      <c r="AF627" t="str">
        <f t="shared" si="133"/>
        <v/>
      </c>
    </row>
    <row r="628" spans="1:32" x14ac:dyDescent="0.25">
      <c r="A628" s="1" t="str">
        <f t="shared" si="138"/>
        <v>0x1A</v>
      </c>
      <c r="B628" s="3">
        <v>74</v>
      </c>
      <c r="C628" s="8">
        <v>75</v>
      </c>
      <c r="D628" t="s">
        <v>482</v>
      </c>
      <c r="E628" t="s">
        <v>45</v>
      </c>
      <c r="I628" s="3">
        <f t="shared" si="139"/>
        <v>197</v>
      </c>
      <c r="J628" t="str">
        <f t="shared" si="141"/>
        <v>Fz06</v>
      </c>
      <c r="K628" t="s">
        <v>980</v>
      </c>
      <c r="Y628" s="32" t="str">
        <f t="shared" si="134"/>
        <v>000</v>
      </c>
      <c r="Z628" s="30" t="str">
        <f t="shared" si="135"/>
        <v>Ai</v>
      </c>
      <c r="AA628" s="31">
        <f t="shared" si="136"/>
        <v>197</v>
      </c>
      <c r="AB628" s="29" t="str">
        <f t="shared" si="137"/>
        <v xml:space="preserve">0x1A_Fz06MaxPUnderflow , DA_Ai ,197 ,Ai ,197 , Server ,vHunterAcc2 , Present_value  , No_Units ,0 , 100, 0, 100,Percent underflow before triggering an  , </v>
      </c>
      <c r="AF628" t="str">
        <f t="shared" si="133"/>
        <v/>
      </c>
    </row>
    <row r="629" spans="1:32" x14ac:dyDescent="0.25">
      <c r="A629" s="1" t="str">
        <f t="shared" si="138"/>
        <v>0x1A</v>
      </c>
      <c r="B629" s="3">
        <v>75</v>
      </c>
      <c r="C629" s="8">
        <v>76</v>
      </c>
      <c r="D629" t="s">
        <v>483</v>
      </c>
      <c r="E629" t="s">
        <v>3</v>
      </c>
      <c r="I629" s="3">
        <f t="shared" si="139"/>
        <v>198</v>
      </c>
      <c r="J629" t="str">
        <f t="shared" si="141"/>
        <v>Fz06</v>
      </c>
      <c r="K629" t="s">
        <v>981</v>
      </c>
      <c r="Y629" s="32" t="str">
        <f t="shared" si="134"/>
        <v>000</v>
      </c>
      <c r="Z629" s="30" t="str">
        <f t="shared" si="135"/>
        <v>Ai</v>
      </c>
      <c r="AA629" s="31">
        <f t="shared" si="136"/>
        <v>198</v>
      </c>
      <c r="AB629" s="29" t="str">
        <f t="shared" si="137"/>
        <v xml:space="preserve">0x1A_Fz06FlowSenMap , DA_Ai ,198 ,Ai ,198 , Server ,vHunterAcc2 , Present_value  , No_Units ,0 , 100, 0, 100,Bitmap of each flow sensor assigned to  , </v>
      </c>
      <c r="AF629" t="str">
        <f t="shared" si="133"/>
        <v/>
      </c>
    </row>
    <row r="630" spans="1:32" x14ac:dyDescent="0.25">
      <c r="A630" s="1" t="str">
        <f t="shared" si="138"/>
        <v>0x1A</v>
      </c>
      <c r="B630" s="3">
        <v>76</v>
      </c>
      <c r="C630" s="8">
        <v>77</v>
      </c>
      <c r="D630" t="s">
        <v>484</v>
      </c>
      <c r="E630" t="s">
        <v>3</v>
      </c>
      <c r="I630" s="3">
        <f t="shared" si="139"/>
        <v>199</v>
      </c>
      <c r="J630" t="str">
        <f t="shared" si="141"/>
        <v>Fz06</v>
      </c>
      <c r="K630" t="s">
        <v>982</v>
      </c>
      <c r="Y630" s="32" t="str">
        <f t="shared" si="134"/>
        <v>000</v>
      </c>
      <c r="Z630" s="30" t="str">
        <f t="shared" si="135"/>
        <v>Ai</v>
      </c>
      <c r="AA630" s="31">
        <f t="shared" si="136"/>
        <v>199</v>
      </c>
      <c r="AB630" s="29" t="str">
        <f t="shared" si="137"/>
        <v xml:space="preserve">0x1A_Fz06PmvMap , DA_Ai ,199 ,Ai ,199 , Server ,vHunterAcc2 , Present_value  , No_Units ,0 , 100, 0, 100,Bitmap of each P/MV output assigned to  , </v>
      </c>
      <c r="AF630" t="str">
        <f t="shared" si="133"/>
        <v/>
      </c>
    </row>
    <row r="631" spans="1:32" x14ac:dyDescent="0.25">
      <c r="A631" s="1" t="str">
        <f t="shared" si="138"/>
        <v>0x1A</v>
      </c>
      <c r="B631" s="3">
        <v>77</v>
      </c>
      <c r="C631" s="8">
        <v>78</v>
      </c>
      <c r="D631" t="s">
        <v>485</v>
      </c>
      <c r="E631" t="s">
        <v>3</v>
      </c>
      <c r="I631" s="3">
        <f t="shared" si="139"/>
        <v>200</v>
      </c>
      <c r="J631" t="str">
        <f t="shared" si="141"/>
        <v>Fz06</v>
      </c>
      <c r="K631" t="s">
        <v>976</v>
      </c>
      <c r="Y631" s="32" t="str">
        <f t="shared" si="134"/>
        <v>000</v>
      </c>
      <c r="Z631" s="30" t="str">
        <f t="shared" si="135"/>
        <v>Ai</v>
      </c>
      <c r="AA631" s="31">
        <f t="shared" si="136"/>
        <v>200</v>
      </c>
      <c r="AB631" s="29" t="str">
        <f t="shared" si="137"/>
        <v xml:space="preserve">0x1A_Fz06WsAssign , DA_Ai ,200 ,Ai ,200 , Server ,vHunterAcc2 , Present_value  , No_Units ,0 , 100, 0, 100,information on the MainSafe to which th , </v>
      </c>
      <c r="AF631" t="str">
        <f t="shared" si="133"/>
        <v/>
      </c>
    </row>
    <row r="632" spans="1:32" x14ac:dyDescent="0.25">
      <c r="A632" s="1" t="str">
        <f t="shared" si="138"/>
        <v>0x1A</v>
      </c>
      <c r="B632" s="3">
        <v>78</v>
      </c>
      <c r="C632" s="8">
        <v>79</v>
      </c>
      <c r="D632" t="s">
        <v>137</v>
      </c>
      <c r="E632" t="s">
        <v>44</v>
      </c>
      <c r="I632" s="3">
        <f t="shared" si="139"/>
        <v>201</v>
      </c>
      <c r="J632" t="str">
        <f t="shared" si="141"/>
        <v>Fz06</v>
      </c>
      <c r="K632" t="s">
        <v>1280</v>
      </c>
      <c r="Y632" s="32" t="str">
        <f t="shared" si="134"/>
        <v>000</v>
      </c>
      <c r="Z632" s="30" t="str">
        <f t="shared" si="135"/>
        <v>Ai</v>
      </c>
      <c r="AA632" s="31">
        <f t="shared" si="136"/>
        <v>201</v>
      </c>
      <c r="AB632" s="29" t="str">
        <f t="shared" si="137"/>
        <v xml:space="preserve">0x1A_Fz06MonthlyBudget , DA_Ai ,201 ,Ai ,201 , Server ,vHunterAcc2 , Present_value  , No_Units ,0 , 100, 0, 100,Monthly water budget for this Flow Zone , </v>
      </c>
      <c r="AF632" t="str">
        <f t="shared" si="133"/>
        <v/>
      </c>
    </row>
    <row r="633" spans="1:32" x14ac:dyDescent="0.25">
      <c r="A633" s="1" t="str">
        <f t="shared" si="138"/>
        <v>0x1A</v>
      </c>
      <c r="B633" s="3">
        <v>79</v>
      </c>
      <c r="C633" s="8">
        <v>80</v>
      </c>
      <c r="D633" t="s">
        <v>138</v>
      </c>
      <c r="E633" t="s">
        <v>45</v>
      </c>
      <c r="I633" s="3">
        <f t="shared" si="139"/>
        <v>202</v>
      </c>
      <c r="J633" t="str">
        <f t="shared" si="141"/>
        <v>Fz06</v>
      </c>
      <c r="K633" t="s">
        <v>1281</v>
      </c>
      <c r="Y633" s="32" t="str">
        <f t="shared" si="134"/>
        <v>000</v>
      </c>
      <c r="Z633" s="30" t="str">
        <f t="shared" si="135"/>
        <v>Ai</v>
      </c>
      <c r="AA633" s="31">
        <f t="shared" si="136"/>
        <v>202</v>
      </c>
      <c r="AB633" s="29" t="str">
        <f t="shared" si="137"/>
        <v xml:space="preserve">0x1A_Fz06ManualAllowance , DA_Ai ,202 ,Ai ,202 , Server ,vHunterAcc2 , Present_value  , No_Units ,0 , 100, 0, 100,Manual water (quick couplers- etc.) to  , </v>
      </c>
      <c r="AF633" t="str">
        <f t="shared" si="133"/>
        <v/>
      </c>
    </row>
    <row r="634" spans="1:32" x14ac:dyDescent="0.25">
      <c r="A634" s="1" t="str">
        <f t="shared" si="138"/>
        <v>0x1A</v>
      </c>
      <c r="B634" s="3">
        <v>80</v>
      </c>
      <c r="C634" s="8">
        <v>81</v>
      </c>
      <c r="D634" t="s">
        <v>134</v>
      </c>
      <c r="E634" t="s">
        <v>44</v>
      </c>
      <c r="I634" s="3">
        <f t="shared" si="139"/>
        <v>203</v>
      </c>
      <c r="J634" t="str">
        <f t="shared" si="141"/>
        <v>Fz06</v>
      </c>
      <c r="K634" t="s">
        <v>1282</v>
      </c>
      <c r="Y634" s="32" t="str">
        <f t="shared" si="134"/>
        <v>000</v>
      </c>
      <c r="Z634" s="30" t="str">
        <f t="shared" si="135"/>
        <v>Ai</v>
      </c>
      <c r="AA634" s="31">
        <f t="shared" si="136"/>
        <v>203</v>
      </c>
      <c r="AB634" s="29" t="str">
        <f t="shared" si="137"/>
        <v xml:space="preserve">0x1A_Fz06MaxFlowLimit , DA_Ai ,203 ,Ai ,203 , Server ,vHunterAcc2 , Present_value  , No_Units ,0 , 100, 0, 100,Maximum flow limit for this Flow Zone t , </v>
      </c>
      <c r="AF634" t="str">
        <f t="shared" si="133"/>
        <v/>
      </c>
    </row>
    <row r="635" spans="1:32" x14ac:dyDescent="0.25">
      <c r="A635" s="1" t="str">
        <f t="shared" si="138"/>
        <v>0x1A</v>
      </c>
      <c r="B635" s="3">
        <v>81</v>
      </c>
      <c r="C635" s="8">
        <v>82</v>
      </c>
      <c r="D635" t="s">
        <v>135</v>
      </c>
      <c r="E635" t="s">
        <v>44</v>
      </c>
      <c r="I635" s="3">
        <f t="shared" si="139"/>
        <v>204</v>
      </c>
      <c r="J635" t="str">
        <f t="shared" si="141"/>
        <v>Fz06</v>
      </c>
      <c r="K635" t="s">
        <v>1283</v>
      </c>
      <c r="Y635" s="32" t="str">
        <f t="shared" si="134"/>
        <v>000</v>
      </c>
      <c r="Z635" s="30" t="str">
        <f t="shared" si="135"/>
        <v>Ai</v>
      </c>
      <c r="AA635" s="31">
        <f t="shared" si="136"/>
        <v>204</v>
      </c>
      <c r="AB635" s="29" t="str">
        <f t="shared" si="137"/>
        <v xml:space="preserve">0x1A_Fz06UnschedFlowLimit , DA_Ai ,204 ,Ai ,204 , Server ,vHunterAcc2 , Present_value  , No_Units ,0 , 100, 0, 100,Unscheduled flow limit for this Flow Zo , </v>
      </c>
      <c r="AF635" t="str">
        <f t="shared" si="133"/>
        <v/>
      </c>
    </row>
    <row r="636" spans="1:32" x14ac:dyDescent="0.25">
      <c r="A636" s="1" t="str">
        <f t="shared" si="138"/>
        <v>0x1A</v>
      </c>
      <c r="B636" s="3">
        <v>82</v>
      </c>
      <c r="C636" s="8">
        <v>83</v>
      </c>
      <c r="D636" t="s">
        <v>136</v>
      </c>
      <c r="E636" t="s">
        <v>45</v>
      </c>
      <c r="I636" s="3">
        <f t="shared" si="139"/>
        <v>205</v>
      </c>
      <c r="J636" t="str">
        <f t="shared" si="141"/>
        <v>Fz06</v>
      </c>
      <c r="K636" t="s">
        <v>977</v>
      </c>
      <c r="Y636" s="32" t="str">
        <f t="shared" si="134"/>
        <v>000</v>
      </c>
      <c r="Z636" s="30" t="str">
        <f t="shared" si="135"/>
        <v>Ai</v>
      </c>
      <c r="AA636" s="31">
        <f t="shared" si="136"/>
        <v>205</v>
      </c>
      <c r="AB636" s="29" t="str">
        <f t="shared" si="137"/>
        <v xml:space="preserve">0x1A_Fz06AlarmSetDelay , DA_Ai ,205 ,Ai ,205 , Server ,vHunterAcc2 , Present_value  , No_Units ,0 , 100, 0, 100,Time that the Flow Zone must be in an a , </v>
      </c>
      <c r="AF636" t="str">
        <f t="shared" si="133"/>
        <v/>
      </c>
    </row>
    <row r="637" spans="1:32" x14ac:dyDescent="0.25">
      <c r="A637" s="1" t="str">
        <f t="shared" si="138"/>
        <v>0x1A</v>
      </c>
      <c r="B637" s="3">
        <v>83</v>
      </c>
      <c r="C637" s="8">
        <v>84</v>
      </c>
      <c r="D637" t="s">
        <v>202</v>
      </c>
      <c r="E637" t="s">
        <v>44</v>
      </c>
      <c r="I637" s="3">
        <f t="shared" si="139"/>
        <v>206</v>
      </c>
      <c r="J637" t="str">
        <f t="shared" si="141"/>
        <v>Fz06</v>
      </c>
      <c r="K637" t="s">
        <v>1285</v>
      </c>
      <c r="Y637" s="32" t="str">
        <f t="shared" si="134"/>
        <v>000</v>
      </c>
      <c r="Z637" s="30" t="str">
        <f t="shared" si="135"/>
        <v>Ai</v>
      </c>
      <c r="AA637" s="31">
        <f t="shared" si="136"/>
        <v>206</v>
      </c>
      <c r="AB637" s="29" t="str">
        <f t="shared" si="137"/>
        <v xml:space="preserve">0x1A_Fz06AlarmClearDelay , DA_Ai ,206 ,Ai ,206 , Server ,vHunterAcc2 , Present_value  , No_Units ,0 , 100, 0, 100,Tme after a Flow Zone alarm is detected , </v>
      </c>
      <c r="AF637" t="str">
        <f t="shared" si="133"/>
        <v/>
      </c>
    </row>
    <row r="638" spans="1:32" x14ac:dyDescent="0.25">
      <c r="Y638" s="32" t="str">
        <f t="shared" si="134"/>
        <v>000</v>
      </c>
      <c r="Z638" s="30" t="str">
        <f t="shared" si="135"/>
        <v xml:space="preserve"> </v>
      </c>
      <c r="AA638" s="31" t="str">
        <f t="shared" si="136"/>
        <v xml:space="preserve"> </v>
      </c>
      <c r="AB638" s="29" t="str">
        <f t="shared" si="137"/>
        <v/>
      </c>
      <c r="AF638" t="str">
        <f t="shared" si="133"/>
        <v/>
      </c>
    </row>
    <row r="639" spans="1:32" ht="21" x14ac:dyDescent="0.35">
      <c r="A639" s="51" t="s">
        <v>1396</v>
      </c>
      <c r="B639" s="8"/>
      <c r="C639" s="8"/>
      <c r="Y639" s="32" t="str">
        <f t="shared" si="134"/>
        <v>000</v>
      </c>
      <c r="Z639" s="30" t="str">
        <f t="shared" si="135"/>
        <v xml:space="preserve"> </v>
      </c>
      <c r="AA639" s="31" t="str">
        <f t="shared" si="136"/>
        <v xml:space="preserve"> </v>
      </c>
      <c r="AB639" s="29" t="str">
        <f t="shared" si="137"/>
        <v/>
      </c>
      <c r="AF639" t="str">
        <f t="shared" si="133"/>
        <v>0x1B – SET FLO+A694W SENSOR PARAMETERS (v2.00.033 and later)</v>
      </c>
    </row>
    <row r="640" spans="1:32" s="37" customFormat="1" ht="14.45" customHeight="1" x14ac:dyDescent="0.25">
      <c r="A640" s="33"/>
      <c r="B640" s="41" t="s">
        <v>1355</v>
      </c>
      <c r="C640" s="33"/>
      <c r="D640" s="33"/>
      <c r="E640" s="34"/>
      <c r="F640" s="35"/>
      <c r="G640" s="35"/>
      <c r="H640" s="36"/>
      <c r="I640" s="36"/>
      <c r="J640" s="34"/>
      <c r="Y640" s="32" t="str">
        <f t="shared" si="134"/>
        <v>000</v>
      </c>
      <c r="Z640" s="38"/>
      <c r="AA640" s="39"/>
      <c r="AB640" s="40"/>
      <c r="AF640" t="str">
        <f t="shared" si="133"/>
        <v/>
      </c>
    </row>
    <row r="641" spans="1:32" s="37" customFormat="1" ht="14.45" customHeight="1" x14ac:dyDescent="0.25">
      <c r="A641" s="33"/>
      <c r="B641" s="41" t="s">
        <v>1354</v>
      </c>
      <c r="C641" s="33"/>
      <c r="D641" s="33"/>
      <c r="E641" s="34"/>
      <c r="F641" s="35"/>
      <c r="G641" s="35"/>
      <c r="H641" s="36"/>
      <c r="I641" s="36"/>
      <c r="J641" s="34"/>
      <c r="Y641" s="32" t="str">
        <f t="shared" si="134"/>
        <v>000</v>
      </c>
      <c r="Z641" s="38"/>
      <c r="AA641" s="39"/>
      <c r="AB641" s="40"/>
      <c r="AF641" t="str">
        <f t="shared" si="133"/>
        <v/>
      </c>
    </row>
    <row r="642" spans="1:32" x14ac:dyDescent="0.25">
      <c r="A642" s="1"/>
      <c r="B642" s="8" t="s">
        <v>1352</v>
      </c>
      <c r="C642" s="8"/>
      <c r="Y642" s="32" t="str">
        <f t="shared" si="134"/>
        <v>000</v>
      </c>
      <c r="AF642" t="str">
        <f t="shared" si="133"/>
        <v/>
      </c>
    </row>
    <row r="643" spans="1:32" x14ac:dyDescent="0.25">
      <c r="A643" s="1"/>
      <c r="B643" s="72" t="s">
        <v>489</v>
      </c>
      <c r="C643" s="73"/>
      <c r="D643" s="73"/>
      <c r="E643" s="73"/>
      <c r="F643" s="23"/>
      <c r="G643" s="23"/>
      <c r="H643" s="24"/>
      <c r="I643" s="24"/>
      <c r="J643" s="50"/>
      <c r="Y643" s="32" t="str">
        <f t="shared" si="134"/>
        <v>000</v>
      </c>
      <c r="Z643" s="30" t="str">
        <f t="shared" ref="Z643:Z706" si="142">IF(ISNUMBER(F643),"Bv",IF(ISNUMBER(G643),"Av",IF(ISNUMBER(H643),"Bi",IF(ISNUMBER(I643),"Ai"," "))))</f>
        <v xml:space="preserve"> </v>
      </c>
      <c r="AA643" s="31" t="str">
        <f t="shared" ref="AA643:AA706" si="143">IF(ISNUMBER(F643),F643,IF(ISNUMBER(G643),G643,IF(ISNUMBER(H643),H643,IF(ISNUMBER(I643),I643," "))))</f>
        <v xml:space="preserve"> </v>
      </c>
      <c r="AB643" s="29" t="str">
        <f t="shared" ref="AB643:AB706" si="144">IF(ISNUMBER(AA643),MID(A643,1,4)&amp;"_"&amp;J643&amp;D643&amp;" , DA_"&amp;Z643&amp;" ,"&amp;TEXT(AA643,Y643)&amp;" ,"&amp;Z643&amp;" ,"&amp;TEXT(AA643,Y643)&amp;" , Server ,vHunterAcc2 , Present_value  , No_Units ,0 , 100, 0, 100,"&amp;MID(K643,1,39)&amp;" , ","")</f>
        <v/>
      </c>
      <c r="AF643" t="str">
        <f t="shared" si="133"/>
        <v/>
      </c>
    </row>
    <row r="644" spans="1:32" x14ac:dyDescent="0.25">
      <c r="A644" s="1"/>
      <c r="B644" s="72"/>
      <c r="C644" s="73"/>
      <c r="D644" s="73"/>
      <c r="E644" s="73"/>
      <c r="F644" s="23"/>
      <c r="G644" s="23"/>
      <c r="H644" s="24"/>
      <c r="I644" s="24"/>
      <c r="J644" s="50"/>
      <c r="Y644" s="32" t="str">
        <f t="shared" si="134"/>
        <v>000</v>
      </c>
      <c r="Z644" s="30" t="str">
        <f t="shared" si="142"/>
        <v xml:space="preserve"> </v>
      </c>
      <c r="AA644" s="31" t="str">
        <f t="shared" si="143"/>
        <v xml:space="preserve"> </v>
      </c>
      <c r="AB644" s="29" t="str">
        <f t="shared" si="144"/>
        <v/>
      </c>
      <c r="AF644" t="str">
        <f t="shared" si="133"/>
        <v/>
      </c>
    </row>
    <row r="645" spans="1:32" x14ac:dyDescent="0.25">
      <c r="B645" s="9" t="s">
        <v>91</v>
      </c>
      <c r="C645" s="8" t="s">
        <v>39</v>
      </c>
      <c r="Y645" s="32" t="str">
        <f t="shared" si="134"/>
        <v>000</v>
      </c>
      <c r="Z645" s="30" t="str">
        <f t="shared" si="142"/>
        <v xml:space="preserve"> </v>
      </c>
      <c r="AA645" s="31" t="str">
        <f t="shared" si="143"/>
        <v xml:space="preserve"> </v>
      </c>
      <c r="AB645" s="29" t="str">
        <f t="shared" si="144"/>
        <v/>
      </c>
      <c r="AF645" t="str">
        <f t="shared" si="133"/>
        <v/>
      </c>
    </row>
    <row r="646" spans="1:32" x14ac:dyDescent="0.25">
      <c r="B646" s="9" t="s">
        <v>34</v>
      </c>
      <c r="C646" s="9" t="s">
        <v>35</v>
      </c>
      <c r="D646" s="2" t="s">
        <v>36</v>
      </c>
      <c r="E646" s="2" t="s">
        <v>37</v>
      </c>
      <c r="J646" s="2"/>
      <c r="K646" s="2" t="s">
        <v>130</v>
      </c>
      <c r="Y646" s="32" t="str">
        <f t="shared" si="134"/>
        <v>000</v>
      </c>
      <c r="Z646" s="30" t="str">
        <f t="shared" si="142"/>
        <v xml:space="preserve"> </v>
      </c>
      <c r="AA646" s="31" t="str">
        <f t="shared" si="143"/>
        <v xml:space="preserve"> </v>
      </c>
      <c r="AB646" s="29" t="str">
        <f t="shared" si="144"/>
        <v/>
      </c>
      <c r="AF646" t="str">
        <f t="shared" si="133"/>
        <v/>
      </c>
    </row>
    <row r="647" spans="1:32" x14ac:dyDescent="0.25">
      <c r="A647" s="1" t="s">
        <v>1420</v>
      </c>
      <c r="B647" s="4">
        <v>0</v>
      </c>
      <c r="C647" s="8"/>
      <c r="D647" t="s">
        <v>936</v>
      </c>
      <c r="F647" s="4">
        <f>F461+1</f>
        <v>11</v>
      </c>
      <c r="K647" t="s">
        <v>964</v>
      </c>
      <c r="Y647" s="32" t="str">
        <f t="shared" si="134"/>
        <v>000</v>
      </c>
      <c r="Z647" s="30" t="str">
        <f t="shared" si="142"/>
        <v>Bv</v>
      </c>
      <c r="AA647" s="31">
        <f t="shared" si="143"/>
        <v>11</v>
      </c>
      <c r="AB647" s="29" t="str">
        <f t="shared" si="144"/>
        <v xml:space="preserve">0x1B_Trigger_SetFlowSensorParams , DA_Bv ,011 ,Bv ,011 , Server ,vHunterAcc2 , Present_value  , No_Units ,0 , 100, 0, 100,Write to this point to trigger the acti , </v>
      </c>
      <c r="AF647" t="str">
        <f t="shared" si="133"/>
        <v/>
      </c>
    </row>
    <row r="648" spans="1:32" x14ac:dyDescent="0.25">
      <c r="A648" s="1" t="str">
        <f>A647</f>
        <v>0x1B</v>
      </c>
      <c r="B648" s="4">
        <v>1</v>
      </c>
      <c r="C648" s="8">
        <v>1</v>
      </c>
      <c r="D648" t="s">
        <v>374</v>
      </c>
      <c r="E648" t="s">
        <v>3</v>
      </c>
      <c r="G648" s="4">
        <f>G545+1</f>
        <v>237</v>
      </c>
      <c r="J648" t="s">
        <v>991</v>
      </c>
      <c r="K648" t="s">
        <v>992</v>
      </c>
      <c r="Y648" s="32" t="str">
        <f t="shared" si="134"/>
        <v>000</v>
      </c>
      <c r="Z648" s="30" t="str">
        <f t="shared" si="142"/>
        <v>Av</v>
      </c>
      <c r="AA648" s="31">
        <f t="shared" si="143"/>
        <v>237</v>
      </c>
      <c r="AB648" s="29" t="str">
        <f t="shared" si="144"/>
        <v xml:space="preserve">0x1B_FlowSen01Type , DA_Av ,237 ,Av ,237 , Server ,vHunterAcc2 , Present_value  , No_Units ,0 , 100, 0, 100,Type of Flow Sensor being used. , </v>
      </c>
      <c r="AF648" t="str">
        <f t="shared" si="133"/>
        <v/>
      </c>
    </row>
    <row r="649" spans="1:32" x14ac:dyDescent="0.25">
      <c r="A649" s="1" t="str">
        <f t="shared" ref="A649:A701" si="145">A648</f>
        <v>0x1B</v>
      </c>
      <c r="B649" s="4">
        <v>2</v>
      </c>
      <c r="C649" s="8">
        <v>2</v>
      </c>
      <c r="D649" t="s">
        <v>490</v>
      </c>
      <c r="E649" t="s">
        <v>3</v>
      </c>
      <c r="G649" s="4">
        <f>G648+1</f>
        <v>238</v>
      </c>
      <c r="J649" t="str">
        <f>J648</f>
        <v>FlowSen01</v>
      </c>
      <c r="K649" t="s">
        <v>993</v>
      </c>
      <c r="Y649" s="32" t="str">
        <f t="shared" si="134"/>
        <v>000</v>
      </c>
      <c r="Z649" s="30" t="str">
        <f t="shared" si="142"/>
        <v>Av</v>
      </c>
      <c r="AA649" s="31">
        <f t="shared" si="143"/>
        <v>238</v>
      </c>
      <c r="AB649" s="29" t="str">
        <f t="shared" si="144"/>
        <v xml:space="preserve">0x1B_FlowSen01Location , DA_Av ,238 ,Av ,238 , Server ,vHunterAcc2 , Present_value  , No_Units ,0 , 100, 0, 100,Location of the Sensor. Range is 0 to 1 , </v>
      </c>
      <c r="AF649" t="str">
        <f t="shared" si="133"/>
        <v/>
      </c>
    </row>
    <row r="650" spans="1:32" x14ac:dyDescent="0.25">
      <c r="A650" s="1" t="str">
        <f t="shared" si="145"/>
        <v>0x1B</v>
      </c>
      <c r="B650" s="4">
        <v>3</v>
      </c>
      <c r="C650" s="8">
        <v>3</v>
      </c>
      <c r="D650" t="s">
        <v>491</v>
      </c>
      <c r="E650" t="s">
        <v>3</v>
      </c>
      <c r="G650" s="4">
        <f t="shared" ref="G650:G701" si="146">G649+1</f>
        <v>239</v>
      </c>
      <c r="J650" t="str">
        <f t="shared" ref="J650:J656" si="147">J649</f>
        <v>FlowSen01</v>
      </c>
      <c r="K650" t="s">
        <v>994</v>
      </c>
      <c r="Y650" s="32" t="str">
        <f t="shared" si="134"/>
        <v>000</v>
      </c>
      <c r="Z650" s="30" t="str">
        <f t="shared" si="142"/>
        <v>Av</v>
      </c>
      <c r="AA650" s="31">
        <f t="shared" si="143"/>
        <v>239</v>
      </c>
      <c r="AB650" s="29" t="str">
        <f t="shared" si="144"/>
        <v xml:space="preserve">0x1B_FlowSen01DecMod , DA_Av ,239 ,Av ,239 , Server ,vHunterAcc2 , Present_value  , No_Units ,0 , 100, 0, 100,Decoder Module numb.er respondible for  , </v>
      </c>
      <c r="AF650" t="str">
        <f t="shared" si="133"/>
        <v/>
      </c>
    </row>
    <row r="651" spans="1:32" x14ac:dyDescent="0.25">
      <c r="A651" s="1" t="str">
        <f t="shared" si="145"/>
        <v>0x1B</v>
      </c>
      <c r="B651" s="4">
        <v>4</v>
      </c>
      <c r="C651" s="8">
        <v>4</v>
      </c>
      <c r="D651" t="s">
        <v>492</v>
      </c>
      <c r="E651" t="s">
        <v>3</v>
      </c>
      <c r="G651" s="4">
        <f t="shared" si="146"/>
        <v>240</v>
      </c>
      <c r="J651" t="str">
        <f t="shared" si="147"/>
        <v>FlowSen01</v>
      </c>
      <c r="K651" t="s">
        <v>995</v>
      </c>
      <c r="Y651" s="32" t="str">
        <f t="shared" si="134"/>
        <v>000</v>
      </c>
      <c r="Z651" s="30" t="str">
        <f t="shared" si="142"/>
        <v>Av</v>
      </c>
      <c r="AA651" s="31">
        <f t="shared" si="143"/>
        <v>240</v>
      </c>
      <c r="AB651" s="29" t="str">
        <f t="shared" si="144"/>
        <v xml:space="preserve">0x1B_FlowSen01DecAdd , DA_Av ,240 ,Av ,240 , Server ,vHunterAcc2 , Present_value  , No_Units ,0 , 100, 0, 100,Sensor Decoder Address if location is D , </v>
      </c>
      <c r="AF651" t="str">
        <f t="shared" si="133"/>
        <v/>
      </c>
    </row>
    <row r="652" spans="1:32" x14ac:dyDescent="0.25">
      <c r="A652" s="1" t="str">
        <f t="shared" si="145"/>
        <v>0x1B</v>
      </c>
      <c r="B652" s="4">
        <v>5</v>
      </c>
      <c r="C652" s="8">
        <v>5</v>
      </c>
      <c r="D652" t="s">
        <v>493</v>
      </c>
      <c r="E652" t="s">
        <v>44</v>
      </c>
      <c r="G652" s="4">
        <f t="shared" si="146"/>
        <v>241</v>
      </c>
      <c r="J652" t="str">
        <f t="shared" si="147"/>
        <v>FlowSen01</v>
      </c>
      <c r="K652" t="s">
        <v>1286</v>
      </c>
      <c r="Y652" s="32" t="str">
        <f t="shared" si="134"/>
        <v>000</v>
      </c>
      <c r="Z652" s="30" t="str">
        <f t="shared" si="142"/>
        <v>Av</v>
      </c>
      <c r="AA652" s="31">
        <f t="shared" si="143"/>
        <v>241</v>
      </c>
      <c r="AB652" s="29" t="str">
        <f t="shared" si="144"/>
        <v xml:space="preserve">0x1B_FlowSen01Kfactor , DA_Av ,241 ,Av ,241 , Server ,vHunterAcc2 , Present_value  , No_Units ,0 , 100, 0, 100,K-Factor of the Flow Sensor Times 10-00 , </v>
      </c>
      <c r="AF652" t="str">
        <f t="shared" ref="AF652:AF715" si="148">IF(LEN(A652)&gt;10,A652,"")</f>
        <v/>
      </c>
    </row>
    <row r="653" spans="1:32" x14ac:dyDescent="0.25">
      <c r="A653" s="1" t="str">
        <f t="shared" si="145"/>
        <v>0x1B</v>
      </c>
      <c r="B653" s="4">
        <v>6</v>
      </c>
      <c r="C653" s="8">
        <v>6</v>
      </c>
      <c r="D653" t="s">
        <v>34</v>
      </c>
      <c r="E653" t="s">
        <v>44</v>
      </c>
      <c r="G653" s="4">
        <f t="shared" si="146"/>
        <v>242</v>
      </c>
      <c r="J653" t="str">
        <f t="shared" si="147"/>
        <v>FlowSen01</v>
      </c>
      <c r="K653" t="s">
        <v>1287</v>
      </c>
      <c r="Y653" s="32" t="str">
        <f t="shared" si="134"/>
        <v>000</v>
      </c>
      <c r="Z653" s="30" t="str">
        <f t="shared" si="142"/>
        <v>Av</v>
      </c>
      <c r="AA653" s="31">
        <f t="shared" si="143"/>
        <v>242</v>
      </c>
      <c r="AB653" s="29" t="str">
        <f t="shared" si="144"/>
        <v xml:space="preserve">0x1B_FlowSen01Offset , DA_Av ,242 ,Av ,242 , Server ,vHunterAcc2 , Present_value  , No_Units ,0 , 100, 0, 100,Offset of the Flow sensor times 10-000. , </v>
      </c>
      <c r="AF653" t="str">
        <f t="shared" si="148"/>
        <v/>
      </c>
    </row>
    <row r="654" spans="1:32" x14ac:dyDescent="0.25">
      <c r="A654" s="1" t="str">
        <f t="shared" si="145"/>
        <v>0x1B</v>
      </c>
      <c r="B654" s="4">
        <v>7</v>
      </c>
      <c r="C654" s="8">
        <v>7</v>
      </c>
      <c r="D654" t="s">
        <v>494</v>
      </c>
      <c r="E654" t="s">
        <v>44</v>
      </c>
      <c r="G654" s="4">
        <f t="shared" si="146"/>
        <v>243</v>
      </c>
      <c r="J654" t="str">
        <f t="shared" si="147"/>
        <v>FlowSen01</v>
      </c>
      <c r="K654" t="s">
        <v>1288</v>
      </c>
      <c r="Y654" s="32" t="str">
        <f t="shared" si="134"/>
        <v>000</v>
      </c>
      <c r="Z654" s="30" t="str">
        <f t="shared" si="142"/>
        <v>Av</v>
      </c>
      <c r="AA654" s="31">
        <f t="shared" si="143"/>
        <v>243</v>
      </c>
      <c r="AB654" s="29" t="str">
        <f t="shared" si="144"/>
        <v xml:space="preserve">0x1B_FlowSen01PulseRate , DA_Av ,243 ,Av ,243 , Server ,vHunterAcc2 , Present_value  , No_Units ,0 , 100, 0, 100,Rate per pulse times 10-000 (Fallons or , </v>
      </c>
      <c r="AF654" t="str">
        <f t="shared" si="148"/>
        <v/>
      </c>
    </row>
    <row r="655" spans="1:32" x14ac:dyDescent="0.25">
      <c r="A655" s="1" t="str">
        <f t="shared" si="145"/>
        <v>0x1B</v>
      </c>
      <c r="B655" s="4">
        <v>8</v>
      </c>
      <c r="C655" s="8">
        <v>8</v>
      </c>
      <c r="D655" t="s">
        <v>495</v>
      </c>
      <c r="E655" t="s">
        <v>3</v>
      </c>
      <c r="G655" s="4">
        <f t="shared" si="146"/>
        <v>244</v>
      </c>
      <c r="J655" t="str">
        <f t="shared" si="147"/>
        <v>FlowSen01</v>
      </c>
      <c r="K655" t="s">
        <v>996</v>
      </c>
      <c r="Y655" s="32" t="str">
        <f t="shared" si="134"/>
        <v>000</v>
      </c>
      <c r="Z655" s="30" t="str">
        <f t="shared" si="142"/>
        <v>Av</v>
      </c>
      <c r="AA655" s="31">
        <f t="shared" si="143"/>
        <v>244</v>
      </c>
      <c r="AB655" s="29" t="str">
        <f t="shared" si="144"/>
        <v xml:space="preserve">0x1B_FlowSen01PulseUnits , DA_Av ,244 ,Av ,244 , Server ,vHunterAcc2 , Present_value  , No_Units ,0 , 100, 0, 100,Units for Pulse Rate. Value is ignored  , </v>
      </c>
      <c r="AF655" t="str">
        <f t="shared" si="148"/>
        <v/>
      </c>
    </row>
    <row r="656" spans="1:32" x14ac:dyDescent="0.25">
      <c r="A656" s="1" t="str">
        <f t="shared" si="145"/>
        <v>0x1B</v>
      </c>
      <c r="B656" s="4">
        <v>9</v>
      </c>
      <c r="C656" s="8">
        <v>9</v>
      </c>
      <c r="D656" t="s">
        <v>496</v>
      </c>
      <c r="E656" t="s">
        <v>3</v>
      </c>
      <c r="G656" s="4">
        <f t="shared" si="146"/>
        <v>245</v>
      </c>
      <c r="J656" t="str">
        <f t="shared" si="147"/>
        <v>FlowSen01</v>
      </c>
      <c r="K656" t="s">
        <v>997</v>
      </c>
      <c r="Y656" s="32" t="str">
        <f t="shared" si="134"/>
        <v>000</v>
      </c>
      <c r="Z656" s="30" t="str">
        <f t="shared" si="142"/>
        <v>Av</v>
      </c>
      <c r="AA656" s="31">
        <f t="shared" si="143"/>
        <v>245</v>
      </c>
      <c r="AB656" s="29" t="str">
        <f t="shared" si="144"/>
        <v xml:space="preserve">0x1B_FlowSen01Wireless , DA_Av ,245 ,Av ,245 , Server ,vHunterAcc2 , Present_value  , No_Units ,0 , 100, 0, 100,Flow Sensor is wireless. Only applies t , </v>
      </c>
      <c r="AF656" t="str">
        <f t="shared" si="148"/>
        <v/>
      </c>
    </row>
    <row r="657" spans="1:32" x14ac:dyDescent="0.25">
      <c r="A657" s="1" t="str">
        <f t="shared" si="145"/>
        <v>0x1B</v>
      </c>
      <c r="B657" s="4">
        <v>10</v>
      </c>
      <c r="C657" s="8">
        <v>10</v>
      </c>
      <c r="D657" t="s">
        <v>374</v>
      </c>
      <c r="E657" t="s">
        <v>3</v>
      </c>
      <c r="G657" s="4">
        <f t="shared" si="146"/>
        <v>246</v>
      </c>
      <c r="J657" t="str">
        <f>MID(J648,1,7)&amp;TEXT(VALUE(MID(J648,8,2))+1,"00")</f>
        <v>FlowSen02</v>
      </c>
      <c r="K657" t="s">
        <v>992</v>
      </c>
      <c r="Y657" s="32" t="str">
        <f t="shared" si="134"/>
        <v>000</v>
      </c>
      <c r="Z657" s="30" t="str">
        <f t="shared" si="142"/>
        <v>Av</v>
      </c>
      <c r="AA657" s="31">
        <f t="shared" si="143"/>
        <v>246</v>
      </c>
      <c r="AB657" s="29" t="str">
        <f t="shared" si="144"/>
        <v xml:space="preserve">0x1B_FlowSen02Type , DA_Av ,246 ,Av ,246 , Server ,vHunterAcc2 , Present_value  , No_Units ,0 , 100, 0, 100,Type of Flow Sensor being used. , </v>
      </c>
      <c r="AF657" t="str">
        <f t="shared" si="148"/>
        <v/>
      </c>
    </row>
    <row r="658" spans="1:32" x14ac:dyDescent="0.25">
      <c r="A658" s="1" t="str">
        <f t="shared" si="145"/>
        <v>0x1B</v>
      </c>
      <c r="B658" s="4">
        <v>11</v>
      </c>
      <c r="C658" s="8">
        <v>11</v>
      </c>
      <c r="D658" t="s">
        <v>490</v>
      </c>
      <c r="E658" t="s">
        <v>3</v>
      </c>
      <c r="G658" s="4">
        <f t="shared" si="146"/>
        <v>247</v>
      </c>
      <c r="J658" t="str">
        <f>J657</f>
        <v>FlowSen02</v>
      </c>
      <c r="K658" t="s">
        <v>993</v>
      </c>
      <c r="Y658" s="32" t="str">
        <f t="shared" si="134"/>
        <v>000</v>
      </c>
      <c r="Z658" s="30" t="str">
        <f t="shared" si="142"/>
        <v>Av</v>
      </c>
      <c r="AA658" s="31">
        <f t="shared" si="143"/>
        <v>247</v>
      </c>
      <c r="AB658" s="29" t="str">
        <f t="shared" si="144"/>
        <v xml:space="preserve">0x1B_FlowSen02Location , DA_Av ,247 ,Av ,247 , Server ,vHunterAcc2 , Present_value  , No_Units ,0 , 100, 0, 100,Location of the Sensor. Range is 0 to 1 , </v>
      </c>
      <c r="AF658" t="str">
        <f t="shared" si="148"/>
        <v/>
      </c>
    </row>
    <row r="659" spans="1:32" x14ac:dyDescent="0.25">
      <c r="A659" s="1" t="str">
        <f t="shared" si="145"/>
        <v>0x1B</v>
      </c>
      <c r="B659" s="4">
        <v>12</v>
      </c>
      <c r="C659" s="8">
        <v>12</v>
      </c>
      <c r="D659" t="s">
        <v>491</v>
      </c>
      <c r="E659" t="s">
        <v>3</v>
      </c>
      <c r="G659" s="4">
        <f t="shared" si="146"/>
        <v>248</v>
      </c>
      <c r="J659" t="str">
        <f t="shared" ref="J659:J665" si="149">J658</f>
        <v>FlowSen02</v>
      </c>
      <c r="K659" t="s">
        <v>994</v>
      </c>
      <c r="Y659" s="32" t="str">
        <f t="shared" si="134"/>
        <v>000</v>
      </c>
      <c r="Z659" s="30" t="str">
        <f t="shared" si="142"/>
        <v>Av</v>
      </c>
      <c r="AA659" s="31">
        <f t="shared" si="143"/>
        <v>248</v>
      </c>
      <c r="AB659" s="29" t="str">
        <f t="shared" si="144"/>
        <v xml:space="preserve">0x1B_FlowSen02DecMod , DA_Av ,248 ,Av ,248 , Server ,vHunterAcc2 , Present_value  , No_Units ,0 , 100, 0, 100,Decoder Module numb.er respondible for  , </v>
      </c>
      <c r="AF659" t="str">
        <f t="shared" si="148"/>
        <v/>
      </c>
    </row>
    <row r="660" spans="1:32" x14ac:dyDescent="0.25">
      <c r="A660" s="1" t="str">
        <f t="shared" si="145"/>
        <v>0x1B</v>
      </c>
      <c r="B660" s="4">
        <v>13</v>
      </c>
      <c r="C660" s="8">
        <v>13</v>
      </c>
      <c r="D660" t="s">
        <v>492</v>
      </c>
      <c r="E660" t="s">
        <v>3</v>
      </c>
      <c r="G660" s="4">
        <f t="shared" si="146"/>
        <v>249</v>
      </c>
      <c r="J660" t="str">
        <f t="shared" si="149"/>
        <v>FlowSen02</v>
      </c>
      <c r="K660" t="s">
        <v>995</v>
      </c>
      <c r="Y660" s="32" t="str">
        <f t="shared" si="134"/>
        <v>000</v>
      </c>
      <c r="Z660" s="30" t="str">
        <f t="shared" si="142"/>
        <v>Av</v>
      </c>
      <c r="AA660" s="31">
        <f t="shared" si="143"/>
        <v>249</v>
      </c>
      <c r="AB660" s="29" t="str">
        <f t="shared" si="144"/>
        <v xml:space="preserve">0x1B_FlowSen02DecAdd , DA_Av ,249 ,Av ,249 , Server ,vHunterAcc2 , Present_value  , No_Units ,0 , 100, 0, 100,Sensor Decoder Address if location is D , </v>
      </c>
      <c r="AF660" t="str">
        <f t="shared" si="148"/>
        <v/>
      </c>
    </row>
    <row r="661" spans="1:32" x14ac:dyDescent="0.25">
      <c r="A661" s="1" t="str">
        <f t="shared" si="145"/>
        <v>0x1B</v>
      </c>
      <c r="B661" s="4">
        <v>14</v>
      </c>
      <c r="C661" s="8">
        <v>14</v>
      </c>
      <c r="D661" t="s">
        <v>493</v>
      </c>
      <c r="E661" t="s">
        <v>44</v>
      </c>
      <c r="G661" s="4">
        <f t="shared" si="146"/>
        <v>250</v>
      </c>
      <c r="J661" t="str">
        <f t="shared" si="149"/>
        <v>FlowSen02</v>
      </c>
      <c r="K661" t="s">
        <v>1286</v>
      </c>
      <c r="Y661" s="32" t="str">
        <f t="shared" ref="Y661:Y724" si="150">Y660</f>
        <v>000</v>
      </c>
      <c r="Z661" s="30" t="str">
        <f t="shared" si="142"/>
        <v>Av</v>
      </c>
      <c r="AA661" s="31">
        <f t="shared" si="143"/>
        <v>250</v>
      </c>
      <c r="AB661" s="29" t="str">
        <f t="shared" si="144"/>
        <v xml:space="preserve">0x1B_FlowSen02Kfactor , DA_Av ,250 ,Av ,250 , Server ,vHunterAcc2 , Present_value  , No_Units ,0 , 100, 0, 100,K-Factor of the Flow Sensor Times 10-00 , </v>
      </c>
      <c r="AF661" t="str">
        <f t="shared" si="148"/>
        <v/>
      </c>
    </row>
    <row r="662" spans="1:32" x14ac:dyDescent="0.25">
      <c r="A662" s="1" t="str">
        <f t="shared" si="145"/>
        <v>0x1B</v>
      </c>
      <c r="B662" s="4">
        <v>15</v>
      </c>
      <c r="C662" s="8">
        <v>15</v>
      </c>
      <c r="D662" t="s">
        <v>34</v>
      </c>
      <c r="E662" t="s">
        <v>44</v>
      </c>
      <c r="G662" s="4">
        <f t="shared" si="146"/>
        <v>251</v>
      </c>
      <c r="J662" t="str">
        <f t="shared" si="149"/>
        <v>FlowSen02</v>
      </c>
      <c r="K662" t="s">
        <v>1287</v>
      </c>
      <c r="Y662" s="32" t="str">
        <f t="shared" si="150"/>
        <v>000</v>
      </c>
      <c r="Z662" s="30" t="str">
        <f t="shared" si="142"/>
        <v>Av</v>
      </c>
      <c r="AA662" s="31">
        <f t="shared" si="143"/>
        <v>251</v>
      </c>
      <c r="AB662" s="29" t="str">
        <f t="shared" si="144"/>
        <v xml:space="preserve">0x1B_FlowSen02Offset , DA_Av ,251 ,Av ,251 , Server ,vHunterAcc2 , Present_value  , No_Units ,0 , 100, 0, 100,Offset of the Flow sensor times 10-000. , </v>
      </c>
      <c r="AF662" t="str">
        <f t="shared" si="148"/>
        <v/>
      </c>
    </row>
    <row r="663" spans="1:32" x14ac:dyDescent="0.25">
      <c r="A663" s="1" t="str">
        <f t="shared" si="145"/>
        <v>0x1B</v>
      </c>
      <c r="B663" s="4">
        <v>16</v>
      </c>
      <c r="C663" s="8">
        <v>16</v>
      </c>
      <c r="D663" t="s">
        <v>494</v>
      </c>
      <c r="E663" t="s">
        <v>44</v>
      </c>
      <c r="G663" s="4">
        <f t="shared" si="146"/>
        <v>252</v>
      </c>
      <c r="J663" t="str">
        <f t="shared" si="149"/>
        <v>FlowSen02</v>
      </c>
      <c r="K663" t="s">
        <v>1288</v>
      </c>
      <c r="Y663" s="32" t="str">
        <f t="shared" si="150"/>
        <v>000</v>
      </c>
      <c r="Z663" s="30" t="str">
        <f t="shared" si="142"/>
        <v>Av</v>
      </c>
      <c r="AA663" s="31">
        <f t="shared" si="143"/>
        <v>252</v>
      </c>
      <c r="AB663" s="29" t="str">
        <f t="shared" si="144"/>
        <v xml:space="preserve">0x1B_FlowSen02PulseRate , DA_Av ,252 ,Av ,252 , Server ,vHunterAcc2 , Present_value  , No_Units ,0 , 100, 0, 100,Rate per pulse times 10-000 (Fallons or , </v>
      </c>
      <c r="AF663" t="str">
        <f t="shared" si="148"/>
        <v/>
      </c>
    </row>
    <row r="664" spans="1:32" x14ac:dyDescent="0.25">
      <c r="A664" s="1" t="str">
        <f t="shared" si="145"/>
        <v>0x1B</v>
      </c>
      <c r="B664" s="4">
        <v>17</v>
      </c>
      <c r="C664" s="8">
        <v>17</v>
      </c>
      <c r="D664" t="s">
        <v>495</v>
      </c>
      <c r="E664" t="s">
        <v>3</v>
      </c>
      <c r="G664" s="4">
        <f t="shared" si="146"/>
        <v>253</v>
      </c>
      <c r="J664" t="str">
        <f t="shared" si="149"/>
        <v>FlowSen02</v>
      </c>
      <c r="K664" t="s">
        <v>996</v>
      </c>
      <c r="Y664" s="32" t="str">
        <f t="shared" si="150"/>
        <v>000</v>
      </c>
      <c r="Z664" s="30" t="str">
        <f t="shared" si="142"/>
        <v>Av</v>
      </c>
      <c r="AA664" s="31">
        <f t="shared" si="143"/>
        <v>253</v>
      </c>
      <c r="AB664" s="29" t="str">
        <f t="shared" si="144"/>
        <v xml:space="preserve">0x1B_FlowSen02PulseUnits , DA_Av ,253 ,Av ,253 , Server ,vHunterAcc2 , Present_value  , No_Units ,0 , 100, 0, 100,Units for Pulse Rate. Value is ignored  , </v>
      </c>
      <c r="AF664" t="str">
        <f t="shared" si="148"/>
        <v/>
      </c>
    </row>
    <row r="665" spans="1:32" x14ac:dyDescent="0.25">
      <c r="A665" s="1" t="str">
        <f t="shared" si="145"/>
        <v>0x1B</v>
      </c>
      <c r="B665" s="4">
        <v>18</v>
      </c>
      <c r="C665" s="8">
        <v>18</v>
      </c>
      <c r="D665" t="s">
        <v>496</v>
      </c>
      <c r="E665" t="s">
        <v>3</v>
      </c>
      <c r="G665" s="4">
        <f t="shared" si="146"/>
        <v>254</v>
      </c>
      <c r="J665" t="str">
        <f t="shared" si="149"/>
        <v>FlowSen02</v>
      </c>
      <c r="K665" t="s">
        <v>997</v>
      </c>
      <c r="Y665" s="32" t="str">
        <f t="shared" si="150"/>
        <v>000</v>
      </c>
      <c r="Z665" s="30" t="str">
        <f t="shared" si="142"/>
        <v>Av</v>
      </c>
      <c r="AA665" s="31">
        <f t="shared" si="143"/>
        <v>254</v>
      </c>
      <c r="AB665" s="29" t="str">
        <f t="shared" si="144"/>
        <v xml:space="preserve">0x1B_FlowSen02Wireless , DA_Av ,254 ,Av ,254 , Server ,vHunterAcc2 , Present_value  , No_Units ,0 , 100, 0, 100,Flow Sensor is wireless. Only applies t , </v>
      </c>
      <c r="AF665" t="str">
        <f t="shared" si="148"/>
        <v/>
      </c>
    </row>
    <row r="666" spans="1:32" x14ac:dyDescent="0.25">
      <c r="A666" s="1" t="str">
        <f t="shared" si="145"/>
        <v>0x1B</v>
      </c>
      <c r="B666" s="4">
        <v>19</v>
      </c>
      <c r="C666" s="8">
        <v>19</v>
      </c>
      <c r="D666" t="s">
        <v>374</v>
      </c>
      <c r="E666" t="s">
        <v>3</v>
      </c>
      <c r="G666" s="4">
        <f t="shared" si="146"/>
        <v>255</v>
      </c>
      <c r="J666" t="str">
        <f>MID(J657,1,7)&amp;TEXT(VALUE(MID(J657,8,2))+1,"00")</f>
        <v>FlowSen03</v>
      </c>
      <c r="K666" t="s">
        <v>992</v>
      </c>
      <c r="Y666" s="32" t="str">
        <f t="shared" si="150"/>
        <v>000</v>
      </c>
      <c r="Z666" s="30" t="str">
        <f t="shared" si="142"/>
        <v>Av</v>
      </c>
      <c r="AA666" s="31">
        <f t="shared" si="143"/>
        <v>255</v>
      </c>
      <c r="AB666" s="29" t="str">
        <f t="shared" si="144"/>
        <v xml:space="preserve">0x1B_FlowSen03Type , DA_Av ,255 ,Av ,255 , Server ,vHunterAcc2 , Present_value  , No_Units ,0 , 100, 0, 100,Type of Flow Sensor being used. , </v>
      </c>
      <c r="AF666" t="str">
        <f t="shared" si="148"/>
        <v/>
      </c>
    </row>
    <row r="667" spans="1:32" x14ac:dyDescent="0.25">
      <c r="A667" s="1" t="str">
        <f t="shared" si="145"/>
        <v>0x1B</v>
      </c>
      <c r="B667" s="4">
        <v>20</v>
      </c>
      <c r="C667" s="8">
        <v>20</v>
      </c>
      <c r="D667" t="s">
        <v>490</v>
      </c>
      <c r="E667" t="s">
        <v>3</v>
      </c>
      <c r="G667" s="4">
        <f t="shared" si="146"/>
        <v>256</v>
      </c>
      <c r="J667" t="str">
        <f>J666</f>
        <v>FlowSen03</v>
      </c>
      <c r="K667" t="s">
        <v>993</v>
      </c>
      <c r="Y667" s="32" t="str">
        <f t="shared" si="150"/>
        <v>000</v>
      </c>
      <c r="Z667" s="30" t="str">
        <f t="shared" si="142"/>
        <v>Av</v>
      </c>
      <c r="AA667" s="31">
        <f t="shared" si="143"/>
        <v>256</v>
      </c>
      <c r="AB667" s="29" t="str">
        <f t="shared" si="144"/>
        <v xml:space="preserve">0x1B_FlowSen03Location , DA_Av ,256 ,Av ,256 , Server ,vHunterAcc2 , Present_value  , No_Units ,0 , 100, 0, 100,Location of the Sensor. Range is 0 to 1 , </v>
      </c>
      <c r="AF667" t="str">
        <f t="shared" si="148"/>
        <v/>
      </c>
    </row>
    <row r="668" spans="1:32" x14ac:dyDescent="0.25">
      <c r="A668" s="1" t="str">
        <f t="shared" si="145"/>
        <v>0x1B</v>
      </c>
      <c r="B668" s="4">
        <v>21</v>
      </c>
      <c r="C668" s="8">
        <v>21</v>
      </c>
      <c r="D668" t="s">
        <v>491</v>
      </c>
      <c r="E668" t="s">
        <v>3</v>
      </c>
      <c r="G668" s="4">
        <f t="shared" si="146"/>
        <v>257</v>
      </c>
      <c r="J668" t="str">
        <f t="shared" ref="J668:J674" si="151">J667</f>
        <v>FlowSen03</v>
      </c>
      <c r="K668" t="s">
        <v>994</v>
      </c>
      <c r="Y668" s="32" t="str">
        <f t="shared" si="150"/>
        <v>000</v>
      </c>
      <c r="Z668" s="30" t="str">
        <f t="shared" si="142"/>
        <v>Av</v>
      </c>
      <c r="AA668" s="31">
        <f t="shared" si="143"/>
        <v>257</v>
      </c>
      <c r="AB668" s="29" t="str">
        <f t="shared" si="144"/>
        <v xml:space="preserve">0x1B_FlowSen03DecMod , DA_Av ,257 ,Av ,257 , Server ,vHunterAcc2 , Present_value  , No_Units ,0 , 100, 0, 100,Decoder Module numb.er respondible for  , </v>
      </c>
      <c r="AF668" t="str">
        <f t="shared" si="148"/>
        <v/>
      </c>
    </row>
    <row r="669" spans="1:32" x14ac:dyDescent="0.25">
      <c r="A669" s="1" t="str">
        <f t="shared" si="145"/>
        <v>0x1B</v>
      </c>
      <c r="B669" s="4">
        <v>22</v>
      </c>
      <c r="C669" s="8">
        <v>22</v>
      </c>
      <c r="D669" t="s">
        <v>492</v>
      </c>
      <c r="E669" t="s">
        <v>3</v>
      </c>
      <c r="G669" s="4">
        <f t="shared" si="146"/>
        <v>258</v>
      </c>
      <c r="J669" t="str">
        <f t="shared" si="151"/>
        <v>FlowSen03</v>
      </c>
      <c r="K669" t="s">
        <v>995</v>
      </c>
      <c r="Y669" s="32" t="str">
        <f t="shared" si="150"/>
        <v>000</v>
      </c>
      <c r="Z669" s="30" t="str">
        <f t="shared" si="142"/>
        <v>Av</v>
      </c>
      <c r="AA669" s="31">
        <f t="shared" si="143"/>
        <v>258</v>
      </c>
      <c r="AB669" s="29" t="str">
        <f t="shared" si="144"/>
        <v xml:space="preserve">0x1B_FlowSen03DecAdd , DA_Av ,258 ,Av ,258 , Server ,vHunterAcc2 , Present_value  , No_Units ,0 , 100, 0, 100,Sensor Decoder Address if location is D , </v>
      </c>
      <c r="AF669" t="str">
        <f t="shared" si="148"/>
        <v/>
      </c>
    </row>
    <row r="670" spans="1:32" x14ac:dyDescent="0.25">
      <c r="A670" s="1" t="str">
        <f t="shared" si="145"/>
        <v>0x1B</v>
      </c>
      <c r="B670" s="4">
        <v>23</v>
      </c>
      <c r="C670" s="8">
        <v>23</v>
      </c>
      <c r="D670" t="s">
        <v>493</v>
      </c>
      <c r="E670" t="s">
        <v>44</v>
      </c>
      <c r="G670" s="4">
        <f t="shared" si="146"/>
        <v>259</v>
      </c>
      <c r="J670" t="str">
        <f t="shared" si="151"/>
        <v>FlowSen03</v>
      </c>
      <c r="K670" t="s">
        <v>1286</v>
      </c>
      <c r="Y670" s="32" t="str">
        <f t="shared" si="150"/>
        <v>000</v>
      </c>
      <c r="Z670" s="30" t="str">
        <f t="shared" si="142"/>
        <v>Av</v>
      </c>
      <c r="AA670" s="31">
        <f t="shared" si="143"/>
        <v>259</v>
      </c>
      <c r="AB670" s="29" t="str">
        <f t="shared" si="144"/>
        <v xml:space="preserve">0x1B_FlowSen03Kfactor , DA_Av ,259 ,Av ,259 , Server ,vHunterAcc2 , Present_value  , No_Units ,0 , 100, 0, 100,K-Factor of the Flow Sensor Times 10-00 , </v>
      </c>
      <c r="AF670" t="str">
        <f t="shared" si="148"/>
        <v/>
      </c>
    </row>
    <row r="671" spans="1:32" x14ac:dyDescent="0.25">
      <c r="A671" s="1" t="str">
        <f t="shared" si="145"/>
        <v>0x1B</v>
      </c>
      <c r="B671" s="4">
        <v>24</v>
      </c>
      <c r="C671" s="8">
        <v>24</v>
      </c>
      <c r="D671" t="s">
        <v>34</v>
      </c>
      <c r="E671" t="s">
        <v>44</v>
      </c>
      <c r="G671" s="4">
        <f t="shared" si="146"/>
        <v>260</v>
      </c>
      <c r="J671" t="str">
        <f t="shared" si="151"/>
        <v>FlowSen03</v>
      </c>
      <c r="K671" t="s">
        <v>1287</v>
      </c>
      <c r="Y671" s="32" t="str">
        <f t="shared" si="150"/>
        <v>000</v>
      </c>
      <c r="Z671" s="30" t="str">
        <f t="shared" si="142"/>
        <v>Av</v>
      </c>
      <c r="AA671" s="31">
        <f t="shared" si="143"/>
        <v>260</v>
      </c>
      <c r="AB671" s="29" t="str">
        <f t="shared" si="144"/>
        <v xml:space="preserve">0x1B_FlowSen03Offset , DA_Av ,260 ,Av ,260 , Server ,vHunterAcc2 , Present_value  , No_Units ,0 , 100, 0, 100,Offset of the Flow sensor times 10-000. , </v>
      </c>
      <c r="AF671" t="str">
        <f t="shared" si="148"/>
        <v/>
      </c>
    </row>
    <row r="672" spans="1:32" x14ac:dyDescent="0.25">
      <c r="A672" s="1" t="str">
        <f t="shared" si="145"/>
        <v>0x1B</v>
      </c>
      <c r="B672" s="4">
        <v>25</v>
      </c>
      <c r="C672" s="8">
        <v>25</v>
      </c>
      <c r="D672" t="s">
        <v>494</v>
      </c>
      <c r="E672" t="s">
        <v>44</v>
      </c>
      <c r="G672" s="4">
        <f t="shared" si="146"/>
        <v>261</v>
      </c>
      <c r="J672" t="str">
        <f t="shared" si="151"/>
        <v>FlowSen03</v>
      </c>
      <c r="K672" t="s">
        <v>1288</v>
      </c>
      <c r="Y672" s="32" t="str">
        <f t="shared" si="150"/>
        <v>000</v>
      </c>
      <c r="Z672" s="30" t="str">
        <f t="shared" si="142"/>
        <v>Av</v>
      </c>
      <c r="AA672" s="31">
        <f t="shared" si="143"/>
        <v>261</v>
      </c>
      <c r="AB672" s="29" t="str">
        <f t="shared" si="144"/>
        <v xml:space="preserve">0x1B_FlowSen03PulseRate , DA_Av ,261 ,Av ,261 , Server ,vHunterAcc2 , Present_value  , No_Units ,0 , 100, 0, 100,Rate per pulse times 10-000 (Fallons or , </v>
      </c>
      <c r="AF672" t="str">
        <f t="shared" si="148"/>
        <v/>
      </c>
    </row>
    <row r="673" spans="1:32" x14ac:dyDescent="0.25">
      <c r="A673" s="1" t="str">
        <f t="shared" si="145"/>
        <v>0x1B</v>
      </c>
      <c r="B673" s="4">
        <v>26</v>
      </c>
      <c r="C673" s="8">
        <v>26</v>
      </c>
      <c r="D673" t="s">
        <v>495</v>
      </c>
      <c r="E673" t="s">
        <v>3</v>
      </c>
      <c r="G673" s="4">
        <f t="shared" si="146"/>
        <v>262</v>
      </c>
      <c r="J673" t="str">
        <f t="shared" si="151"/>
        <v>FlowSen03</v>
      </c>
      <c r="K673" t="s">
        <v>996</v>
      </c>
      <c r="Y673" s="32" t="str">
        <f t="shared" si="150"/>
        <v>000</v>
      </c>
      <c r="Z673" s="30" t="str">
        <f t="shared" si="142"/>
        <v>Av</v>
      </c>
      <c r="AA673" s="31">
        <f t="shared" si="143"/>
        <v>262</v>
      </c>
      <c r="AB673" s="29" t="str">
        <f t="shared" si="144"/>
        <v xml:space="preserve">0x1B_FlowSen03PulseUnits , DA_Av ,262 ,Av ,262 , Server ,vHunterAcc2 , Present_value  , No_Units ,0 , 100, 0, 100,Units for Pulse Rate. Value is ignored  , </v>
      </c>
      <c r="AF673" t="str">
        <f t="shared" si="148"/>
        <v/>
      </c>
    </row>
    <row r="674" spans="1:32" x14ac:dyDescent="0.25">
      <c r="A674" s="1" t="str">
        <f t="shared" si="145"/>
        <v>0x1B</v>
      </c>
      <c r="B674" s="4">
        <v>27</v>
      </c>
      <c r="C674" s="8">
        <v>27</v>
      </c>
      <c r="D674" t="s">
        <v>496</v>
      </c>
      <c r="E674" t="s">
        <v>3</v>
      </c>
      <c r="G674" s="4">
        <f t="shared" si="146"/>
        <v>263</v>
      </c>
      <c r="J674" t="str">
        <f t="shared" si="151"/>
        <v>FlowSen03</v>
      </c>
      <c r="K674" t="s">
        <v>997</v>
      </c>
      <c r="Y674" s="32" t="str">
        <f t="shared" si="150"/>
        <v>000</v>
      </c>
      <c r="Z674" s="30" t="str">
        <f t="shared" si="142"/>
        <v>Av</v>
      </c>
      <c r="AA674" s="31">
        <f t="shared" si="143"/>
        <v>263</v>
      </c>
      <c r="AB674" s="29" t="str">
        <f t="shared" si="144"/>
        <v xml:space="preserve">0x1B_FlowSen03Wireless , DA_Av ,263 ,Av ,263 , Server ,vHunterAcc2 , Present_value  , No_Units ,0 , 100, 0, 100,Flow Sensor is wireless. Only applies t , </v>
      </c>
      <c r="AF674" t="str">
        <f t="shared" si="148"/>
        <v/>
      </c>
    </row>
    <row r="675" spans="1:32" x14ac:dyDescent="0.25">
      <c r="A675" s="1" t="str">
        <f t="shared" si="145"/>
        <v>0x1B</v>
      </c>
      <c r="B675" s="4">
        <v>28</v>
      </c>
      <c r="C675" s="8">
        <v>28</v>
      </c>
      <c r="D675" t="s">
        <v>374</v>
      </c>
      <c r="E675" t="s">
        <v>3</v>
      </c>
      <c r="G675" s="4">
        <f t="shared" si="146"/>
        <v>264</v>
      </c>
      <c r="J675" t="str">
        <f>MID(J666,1,7)&amp;TEXT(VALUE(MID(J666,8,2))+1,"00")</f>
        <v>FlowSen04</v>
      </c>
      <c r="K675" t="s">
        <v>992</v>
      </c>
      <c r="Y675" s="32" t="str">
        <f t="shared" si="150"/>
        <v>000</v>
      </c>
      <c r="Z675" s="30" t="str">
        <f t="shared" si="142"/>
        <v>Av</v>
      </c>
      <c r="AA675" s="31">
        <f t="shared" si="143"/>
        <v>264</v>
      </c>
      <c r="AB675" s="29" t="str">
        <f t="shared" si="144"/>
        <v xml:space="preserve">0x1B_FlowSen04Type , DA_Av ,264 ,Av ,264 , Server ,vHunterAcc2 , Present_value  , No_Units ,0 , 100, 0, 100,Type of Flow Sensor being used. , </v>
      </c>
      <c r="AF675" t="str">
        <f t="shared" si="148"/>
        <v/>
      </c>
    </row>
    <row r="676" spans="1:32" x14ac:dyDescent="0.25">
      <c r="A676" s="1" t="str">
        <f t="shared" si="145"/>
        <v>0x1B</v>
      </c>
      <c r="B676" s="4">
        <v>29</v>
      </c>
      <c r="C676" s="8">
        <v>29</v>
      </c>
      <c r="D676" t="s">
        <v>490</v>
      </c>
      <c r="E676" t="s">
        <v>3</v>
      </c>
      <c r="G676" s="4">
        <f t="shared" si="146"/>
        <v>265</v>
      </c>
      <c r="J676" t="str">
        <f>J675</f>
        <v>FlowSen04</v>
      </c>
      <c r="K676" t="s">
        <v>993</v>
      </c>
      <c r="Y676" s="32" t="str">
        <f t="shared" si="150"/>
        <v>000</v>
      </c>
      <c r="Z676" s="30" t="str">
        <f t="shared" si="142"/>
        <v>Av</v>
      </c>
      <c r="AA676" s="31">
        <f t="shared" si="143"/>
        <v>265</v>
      </c>
      <c r="AB676" s="29" t="str">
        <f t="shared" si="144"/>
        <v xml:space="preserve">0x1B_FlowSen04Location , DA_Av ,265 ,Av ,265 , Server ,vHunterAcc2 , Present_value  , No_Units ,0 , 100, 0, 100,Location of the Sensor. Range is 0 to 1 , </v>
      </c>
      <c r="AF676" t="str">
        <f t="shared" si="148"/>
        <v/>
      </c>
    </row>
    <row r="677" spans="1:32" x14ac:dyDescent="0.25">
      <c r="A677" s="1" t="str">
        <f t="shared" si="145"/>
        <v>0x1B</v>
      </c>
      <c r="B677" s="4">
        <v>30</v>
      </c>
      <c r="C677" s="8">
        <v>30</v>
      </c>
      <c r="D677" t="s">
        <v>491</v>
      </c>
      <c r="E677" t="s">
        <v>3</v>
      </c>
      <c r="G677" s="4">
        <f t="shared" si="146"/>
        <v>266</v>
      </c>
      <c r="J677" t="str">
        <f t="shared" ref="J677:J683" si="152">J676</f>
        <v>FlowSen04</v>
      </c>
      <c r="K677" t="s">
        <v>994</v>
      </c>
      <c r="Y677" s="32" t="str">
        <f t="shared" si="150"/>
        <v>000</v>
      </c>
      <c r="Z677" s="30" t="str">
        <f t="shared" si="142"/>
        <v>Av</v>
      </c>
      <c r="AA677" s="31">
        <f t="shared" si="143"/>
        <v>266</v>
      </c>
      <c r="AB677" s="29" t="str">
        <f t="shared" si="144"/>
        <v xml:space="preserve">0x1B_FlowSen04DecMod , DA_Av ,266 ,Av ,266 , Server ,vHunterAcc2 , Present_value  , No_Units ,0 , 100, 0, 100,Decoder Module numb.er respondible for  , </v>
      </c>
      <c r="AF677" t="str">
        <f t="shared" si="148"/>
        <v/>
      </c>
    </row>
    <row r="678" spans="1:32" x14ac:dyDescent="0.25">
      <c r="A678" s="1" t="str">
        <f t="shared" si="145"/>
        <v>0x1B</v>
      </c>
      <c r="B678" s="4">
        <v>31</v>
      </c>
      <c r="C678" s="8">
        <v>31</v>
      </c>
      <c r="D678" t="s">
        <v>492</v>
      </c>
      <c r="E678" t="s">
        <v>3</v>
      </c>
      <c r="G678" s="4">
        <f t="shared" si="146"/>
        <v>267</v>
      </c>
      <c r="J678" t="str">
        <f t="shared" si="152"/>
        <v>FlowSen04</v>
      </c>
      <c r="K678" t="s">
        <v>995</v>
      </c>
      <c r="Y678" s="32" t="str">
        <f t="shared" si="150"/>
        <v>000</v>
      </c>
      <c r="Z678" s="30" t="str">
        <f t="shared" si="142"/>
        <v>Av</v>
      </c>
      <c r="AA678" s="31">
        <f t="shared" si="143"/>
        <v>267</v>
      </c>
      <c r="AB678" s="29" t="str">
        <f t="shared" si="144"/>
        <v xml:space="preserve">0x1B_FlowSen04DecAdd , DA_Av ,267 ,Av ,267 , Server ,vHunterAcc2 , Present_value  , No_Units ,0 , 100, 0, 100,Sensor Decoder Address if location is D , </v>
      </c>
      <c r="AF678" t="str">
        <f t="shared" si="148"/>
        <v/>
      </c>
    </row>
    <row r="679" spans="1:32" x14ac:dyDescent="0.25">
      <c r="A679" s="1" t="str">
        <f t="shared" si="145"/>
        <v>0x1B</v>
      </c>
      <c r="B679" s="4">
        <v>32</v>
      </c>
      <c r="C679" s="8">
        <v>32</v>
      </c>
      <c r="D679" t="s">
        <v>493</v>
      </c>
      <c r="E679" t="s">
        <v>44</v>
      </c>
      <c r="G679" s="4">
        <f t="shared" si="146"/>
        <v>268</v>
      </c>
      <c r="J679" t="str">
        <f t="shared" si="152"/>
        <v>FlowSen04</v>
      </c>
      <c r="K679" t="s">
        <v>1286</v>
      </c>
      <c r="Y679" s="32" t="str">
        <f t="shared" si="150"/>
        <v>000</v>
      </c>
      <c r="Z679" s="30" t="str">
        <f t="shared" si="142"/>
        <v>Av</v>
      </c>
      <c r="AA679" s="31">
        <f t="shared" si="143"/>
        <v>268</v>
      </c>
      <c r="AB679" s="29" t="str">
        <f t="shared" si="144"/>
        <v xml:space="preserve">0x1B_FlowSen04Kfactor , DA_Av ,268 ,Av ,268 , Server ,vHunterAcc2 , Present_value  , No_Units ,0 , 100, 0, 100,K-Factor of the Flow Sensor Times 10-00 , </v>
      </c>
      <c r="AF679" t="str">
        <f t="shared" si="148"/>
        <v/>
      </c>
    </row>
    <row r="680" spans="1:32" x14ac:dyDescent="0.25">
      <c r="A680" s="1" t="str">
        <f t="shared" si="145"/>
        <v>0x1B</v>
      </c>
      <c r="B680" s="4">
        <v>33</v>
      </c>
      <c r="C680" s="8">
        <v>33</v>
      </c>
      <c r="D680" t="s">
        <v>34</v>
      </c>
      <c r="E680" t="s">
        <v>44</v>
      </c>
      <c r="G680" s="4">
        <f t="shared" si="146"/>
        <v>269</v>
      </c>
      <c r="J680" t="str">
        <f t="shared" si="152"/>
        <v>FlowSen04</v>
      </c>
      <c r="K680" t="s">
        <v>1287</v>
      </c>
      <c r="Y680" s="32" t="str">
        <f t="shared" si="150"/>
        <v>000</v>
      </c>
      <c r="Z680" s="30" t="str">
        <f t="shared" si="142"/>
        <v>Av</v>
      </c>
      <c r="AA680" s="31">
        <f t="shared" si="143"/>
        <v>269</v>
      </c>
      <c r="AB680" s="29" t="str">
        <f t="shared" si="144"/>
        <v xml:space="preserve">0x1B_FlowSen04Offset , DA_Av ,269 ,Av ,269 , Server ,vHunterAcc2 , Present_value  , No_Units ,0 , 100, 0, 100,Offset of the Flow sensor times 10-000. , </v>
      </c>
      <c r="AF680" t="str">
        <f t="shared" si="148"/>
        <v/>
      </c>
    </row>
    <row r="681" spans="1:32" x14ac:dyDescent="0.25">
      <c r="A681" s="1" t="str">
        <f t="shared" si="145"/>
        <v>0x1B</v>
      </c>
      <c r="B681" s="4">
        <v>34</v>
      </c>
      <c r="C681" s="8">
        <v>34</v>
      </c>
      <c r="D681" t="s">
        <v>494</v>
      </c>
      <c r="E681" t="s">
        <v>44</v>
      </c>
      <c r="G681" s="4">
        <f t="shared" si="146"/>
        <v>270</v>
      </c>
      <c r="J681" t="str">
        <f t="shared" si="152"/>
        <v>FlowSen04</v>
      </c>
      <c r="K681" t="s">
        <v>1288</v>
      </c>
      <c r="Y681" s="32" t="str">
        <f t="shared" si="150"/>
        <v>000</v>
      </c>
      <c r="Z681" s="30" t="str">
        <f t="shared" si="142"/>
        <v>Av</v>
      </c>
      <c r="AA681" s="31">
        <f t="shared" si="143"/>
        <v>270</v>
      </c>
      <c r="AB681" s="29" t="str">
        <f t="shared" si="144"/>
        <v xml:space="preserve">0x1B_FlowSen04PulseRate , DA_Av ,270 ,Av ,270 , Server ,vHunterAcc2 , Present_value  , No_Units ,0 , 100, 0, 100,Rate per pulse times 10-000 (Fallons or , </v>
      </c>
      <c r="AF681" t="str">
        <f t="shared" si="148"/>
        <v/>
      </c>
    </row>
    <row r="682" spans="1:32" x14ac:dyDescent="0.25">
      <c r="A682" s="1" t="str">
        <f t="shared" si="145"/>
        <v>0x1B</v>
      </c>
      <c r="B682" s="4">
        <v>35</v>
      </c>
      <c r="C682" s="8">
        <v>35</v>
      </c>
      <c r="D682" t="s">
        <v>495</v>
      </c>
      <c r="E682" t="s">
        <v>3</v>
      </c>
      <c r="G682" s="4">
        <f t="shared" si="146"/>
        <v>271</v>
      </c>
      <c r="J682" t="str">
        <f t="shared" si="152"/>
        <v>FlowSen04</v>
      </c>
      <c r="K682" t="s">
        <v>996</v>
      </c>
      <c r="Y682" s="32" t="str">
        <f t="shared" si="150"/>
        <v>000</v>
      </c>
      <c r="Z682" s="30" t="str">
        <f t="shared" si="142"/>
        <v>Av</v>
      </c>
      <c r="AA682" s="31">
        <f t="shared" si="143"/>
        <v>271</v>
      </c>
      <c r="AB682" s="29" t="str">
        <f t="shared" si="144"/>
        <v xml:space="preserve">0x1B_FlowSen04PulseUnits , DA_Av ,271 ,Av ,271 , Server ,vHunterAcc2 , Present_value  , No_Units ,0 , 100, 0, 100,Units for Pulse Rate. Value is ignored  , </v>
      </c>
      <c r="AF682" t="str">
        <f t="shared" si="148"/>
        <v/>
      </c>
    </row>
    <row r="683" spans="1:32" x14ac:dyDescent="0.25">
      <c r="A683" s="1" t="str">
        <f t="shared" si="145"/>
        <v>0x1B</v>
      </c>
      <c r="B683" s="4">
        <v>36</v>
      </c>
      <c r="C683" s="8">
        <v>36</v>
      </c>
      <c r="D683" t="s">
        <v>496</v>
      </c>
      <c r="E683" t="s">
        <v>3</v>
      </c>
      <c r="G683" s="4">
        <f t="shared" si="146"/>
        <v>272</v>
      </c>
      <c r="J683" t="str">
        <f t="shared" si="152"/>
        <v>FlowSen04</v>
      </c>
      <c r="K683" t="s">
        <v>997</v>
      </c>
      <c r="Y683" s="32" t="str">
        <f t="shared" si="150"/>
        <v>000</v>
      </c>
      <c r="Z683" s="30" t="str">
        <f t="shared" si="142"/>
        <v>Av</v>
      </c>
      <c r="AA683" s="31">
        <f t="shared" si="143"/>
        <v>272</v>
      </c>
      <c r="AB683" s="29" t="str">
        <f t="shared" si="144"/>
        <v xml:space="preserve">0x1B_FlowSen04Wireless , DA_Av ,272 ,Av ,272 , Server ,vHunterAcc2 , Present_value  , No_Units ,0 , 100, 0, 100,Flow Sensor is wireless. Only applies t , </v>
      </c>
      <c r="AF683" t="str">
        <f t="shared" si="148"/>
        <v/>
      </c>
    </row>
    <row r="684" spans="1:32" x14ac:dyDescent="0.25">
      <c r="A684" s="1" t="str">
        <f t="shared" si="145"/>
        <v>0x1B</v>
      </c>
      <c r="B684" s="4">
        <v>37</v>
      </c>
      <c r="C684" s="8">
        <v>37</v>
      </c>
      <c r="D684" t="s">
        <v>374</v>
      </c>
      <c r="E684" t="s">
        <v>3</v>
      </c>
      <c r="G684" s="4">
        <f t="shared" si="146"/>
        <v>273</v>
      </c>
      <c r="J684" t="str">
        <f>MID(J675,1,7)&amp;TEXT(VALUE(MID(J675,8,2))+1,"00")</f>
        <v>FlowSen05</v>
      </c>
      <c r="K684" t="s">
        <v>992</v>
      </c>
      <c r="Y684" s="32" t="str">
        <f t="shared" si="150"/>
        <v>000</v>
      </c>
      <c r="Z684" s="30" t="str">
        <f t="shared" si="142"/>
        <v>Av</v>
      </c>
      <c r="AA684" s="31">
        <f t="shared" si="143"/>
        <v>273</v>
      </c>
      <c r="AB684" s="29" t="str">
        <f t="shared" si="144"/>
        <v xml:space="preserve">0x1B_FlowSen05Type , DA_Av ,273 ,Av ,273 , Server ,vHunterAcc2 , Present_value  , No_Units ,0 , 100, 0, 100,Type of Flow Sensor being used. , </v>
      </c>
      <c r="AF684" t="str">
        <f t="shared" si="148"/>
        <v/>
      </c>
    </row>
    <row r="685" spans="1:32" x14ac:dyDescent="0.25">
      <c r="A685" s="1" t="str">
        <f t="shared" si="145"/>
        <v>0x1B</v>
      </c>
      <c r="B685" s="4">
        <v>38</v>
      </c>
      <c r="C685" s="8">
        <v>38</v>
      </c>
      <c r="D685" t="s">
        <v>490</v>
      </c>
      <c r="E685" t="s">
        <v>3</v>
      </c>
      <c r="G685" s="4">
        <f t="shared" si="146"/>
        <v>274</v>
      </c>
      <c r="J685" t="str">
        <f>J684</f>
        <v>FlowSen05</v>
      </c>
      <c r="K685" t="s">
        <v>993</v>
      </c>
      <c r="Y685" s="32" t="str">
        <f t="shared" si="150"/>
        <v>000</v>
      </c>
      <c r="Z685" s="30" t="str">
        <f t="shared" si="142"/>
        <v>Av</v>
      </c>
      <c r="AA685" s="31">
        <f t="shared" si="143"/>
        <v>274</v>
      </c>
      <c r="AB685" s="29" t="str">
        <f t="shared" si="144"/>
        <v xml:space="preserve">0x1B_FlowSen05Location , DA_Av ,274 ,Av ,274 , Server ,vHunterAcc2 , Present_value  , No_Units ,0 , 100, 0, 100,Location of the Sensor. Range is 0 to 1 , </v>
      </c>
      <c r="AF685" t="str">
        <f t="shared" si="148"/>
        <v/>
      </c>
    </row>
    <row r="686" spans="1:32" x14ac:dyDescent="0.25">
      <c r="A686" s="1" t="str">
        <f t="shared" si="145"/>
        <v>0x1B</v>
      </c>
      <c r="B686" s="4">
        <v>39</v>
      </c>
      <c r="C686" s="8">
        <v>39</v>
      </c>
      <c r="D686" t="s">
        <v>491</v>
      </c>
      <c r="E686" t="s">
        <v>3</v>
      </c>
      <c r="G686" s="4">
        <f t="shared" si="146"/>
        <v>275</v>
      </c>
      <c r="J686" t="str">
        <f t="shared" ref="J686:J692" si="153">J685</f>
        <v>FlowSen05</v>
      </c>
      <c r="K686" t="s">
        <v>994</v>
      </c>
      <c r="Y686" s="32" t="str">
        <f t="shared" si="150"/>
        <v>000</v>
      </c>
      <c r="Z686" s="30" t="str">
        <f t="shared" si="142"/>
        <v>Av</v>
      </c>
      <c r="AA686" s="31">
        <f t="shared" si="143"/>
        <v>275</v>
      </c>
      <c r="AB686" s="29" t="str">
        <f t="shared" si="144"/>
        <v xml:space="preserve">0x1B_FlowSen05DecMod , DA_Av ,275 ,Av ,275 , Server ,vHunterAcc2 , Present_value  , No_Units ,0 , 100, 0, 100,Decoder Module numb.er respondible for  , </v>
      </c>
      <c r="AF686" t="str">
        <f t="shared" si="148"/>
        <v/>
      </c>
    </row>
    <row r="687" spans="1:32" x14ac:dyDescent="0.25">
      <c r="A687" s="1" t="str">
        <f t="shared" si="145"/>
        <v>0x1B</v>
      </c>
      <c r="B687" s="4">
        <v>40</v>
      </c>
      <c r="C687" s="8">
        <v>40</v>
      </c>
      <c r="D687" t="s">
        <v>492</v>
      </c>
      <c r="E687" t="s">
        <v>3</v>
      </c>
      <c r="G687" s="4">
        <f t="shared" si="146"/>
        <v>276</v>
      </c>
      <c r="J687" t="str">
        <f t="shared" si="153"/>
        <v>FlowSen05</v>
      </c>
      <c r="K687" t="s">
        <v>995</v>
      </c>
      <c r="Y687" s="32" t="str">
        <f t="shared" si="150"/>
        <v>000</v>
      </c>
      <c r="Z687" s="30" t="str">
        <f t="shared" si="142"/>
        <v>Av</v>
      </c>
      <c r="AA687" s="31">
        <f t="shared" si="143"/>
        <v>276</v>
      </c>
      <c r="AB687" s="29" t="str">
        <f t="shared" si="144"/>
        <v xml:space="preserve">0x1B_FlowSen05DecAdd , DA_Av ,276 ,Av ,276 , Server ,vHunterAcc2 , Present_value  , No_Units ,0 , 100, 0, 100,Sensor Decoder Address if location is D , </v>
      </c>
      <c r="AF687" t="str">
        <f t="shared" si="148"/>
        <v/>
      </c>
    </row>
    <row r="688" spans="1:32" x14ac:dyDescent="0.25">
      <c r="A688" s="1" t="str">
        <f t="shared" si="145"/>
        <v>0x1B</v>
      </c>
      <c r="B688" s="4">
        <v>41</v>
      </c>
      <c r="C688" s="8">
        <v>41</v>
      </c>
      <c r="D688" t="s">
        <v>493</v>
      </c>
      <c r="E688" t="s">
        <v>44</v>
      </c>
      <c r="G688" s="4">
        <f t="shared" si="146"/>
        <v>277</v>
      </c>
      <c r="J688" t="str">
        <f t="shared" si="153"/>
        <v>FlowSen05</v>
      </c>
      <c r="K688" t="s">
        <v>1286</v>
      </c>
      <c r="Y688" s="32" t="str">
        <f t="shared" si="150"/>
        <v>000</v>
      </c>
      <c r="Z688" s="30" t="str">
        <f t="shared" si="142"/>
        <v>Av</v>
      </c>
      <c r="AA688" s="31">
        <f t="shared" si="143"/>
        <v>277</v>
      </c>
      <c r="AB688" s="29" t="str">
        <f t="shared" si="144"/>
        <v xml:space="preserve">0x1B_FlowSen05Kfactor , DA_Av ,277 ,Av ,277 , Server ,vHunterAcc2 , Present_value  , No_Units ,0 , 100, 0, 100,K-Factor of the Flow Sensor Times 10-00 , </v>
      </c>
      <c r="AF688" t="str">
        <f t="shared" si="148"/>
        <v/>
      </c>
    </row>
    <row r="689" spans="1:32" x14ac:dyDescent="0.25">
      <c r="A689" s="1" t="str">
        <f t="shared" si="145"/>
        <v>0x1B</v>
      </c>
      <c r="B689" s="4">
        <v>42</v>
      </c>
      <c r="C689" s="8">
        <v>42</v>
      </c>
      <c r="D689" t="s">
        <v>34</v>
      </c>
      <c r="E689" t="s">
        <v>44</v>
      </c>
      <c r="G689" s="4">
        <f t="shared" si="146"/>
        <v>278</v>
      </c>
      <c r="J689" t="str">
        <f t="shared" si="153"/>
        <v>FlowSen05</v>
      </c>
      <c r="K689" t="s">
        <v>1287</v>
      </c>
      <c r="Y689" s="32" t="str">
        <f t="shared" si="150"/>
        <v>000</v>
      </c>
      <c r="Z689" s="30" t="str">
        <f t="shared" si="142"/>
        <v>Av</v>
      </c>
      <c r="AA689" s="31">
        <f t="shared" si="143"/>
        <v>278</v>
      </c>
      <c r="AB689" s="29" t="str">
        <f t="shared" si="144"/>
        <v xml:space="preserve">0x1B_FlowSen05Offset , DA_Av ,278 ,Av ,278 , Server ,vHunterAcc2 , Present_value  , No_Units ,0 , 100, 0, 100,Offset of the Flow sensor times 10-000. , </v>
      </c>
      <c r="AF689" t="str">
        <f t="shared" si="148"/>
        <v/>
      </c>
    </row>
    <row r="690" spans="1:32" x14ac:dyDescent="0.25">
      <c r="A690" s="1" t="str">
        <f t="shared" si="145"/>
        <v>0x1B</v>
      </c>
      <c r="B690" s="4">
        <v>43</v>
      </c>
      <c r="C690" s="8">
        <v>43</v>
      </c>
      <c r="D690" t="s">
        <v>494</v>
      </c>
      <c r="E690" t="s">
        <v>44</v>
      </c>
      <c r="G690" s="4">
        <f t="shared" si="146"/>
        <v>279</v>
      </c>
      <c r="J690" t="str">
        <f t="shared" si="153"/>
        <v>FlowSen05</v>
      </c>
      <c r="K690" t="s">
        <v>1288</v>
      </c>
      <c r="Y690" s="32" t="str">
        <f t="shared" si="150"/>
        <v>000</v>
      </c>
      <c r="Z690" s="30" t="str">
        <f t="shared" si="142"/>
        <v>Av</v>
      </c>
      <c r="AA690" s="31">
        <f t="shared" si="143"/>
        <v>279</v>
      </c>
      <c r="AB690" s="29" t="str">
        <f t="shared" si="144"/>
        <v xml:space="preserve">0x1B_FlowSen05PulseRate , DA_Av ,279 ,Av ,279 , Server ,vHunterAcc2 , Present_value  , No_Units ,0 , 100, 0, 100,Rate per pulse times 10-000 (Fallons or , </v>
      </c>
      <c r="AF690" t="str">
        <f t="shared" si="148"/>
        <v/>
      </c>
    </row>
    <row r="691" spans="1:32" x14ac:dyDescent="0.25">
      <c r="A691" s="1" t="str">
        <f t="shared" si="145"/>
        <v>0x1B</v>
      </c>
      <c r="B691" s="4">
        <v>44</v>
      </c>
      <c r="C691" s="8">
        <v>44</v>
      </c>
      <c r="D691" t="s">
        <v>495</v>
      </c>
      <c r="E691" t="s">
        <v>3</v>
      </c>
      <c r="G691" s="4">
        <f t="shared" si="146"/>
        <v>280</v>
      </c>
      <c r="J691" t="str">
        <f t="shared" si="153"/>
        <v>FlowSen05</v>
      </c>
      <c r="K691" t="s">
        <v>996</v>
      </c>
      <c r="Y691" s="32" t="str">
        <f t="shared" si="150"/>
        <v>000</v>
      </c>
      <c r="Z691" s="30" t="str">
        <f t="shared" si="142"/>
        <v>Av</v>
      </c>
      <c r="AA691" s="31">
        <f t="shared" si="143"/>
        <v>280</v>
      </c>
      <c r="AB691" s="29" t="str">
        <f t="shared" si="144"/>
        <v xml:space="preserve">0x1B_FlowSen05PulseUnits , DA_Av ,280 ,Av ,280 , Server ,vHunterAcc2 , Present_value  , No_Units ,0 , 100, 0, 100,Units for Pulse Rate. Value is ignored  , </v>
      </c>
      <c r="AF691" t="str">
        <f t="shared" si="148"/>
        <v/>
      </c>
    </row>
    <row r="692" spans="1:32" x14ac:dyDescent="0.25">
      <c r="A692" s="1" t="str">
        <f t="shared" si="145"/>
        <v>0x1B</v>
      </c>
      <c r="B692" s="4">
        <v>45</v>
      </c>
      <c r="C692" s="8">
        <v>45</v>
      </c>
      <c r="D692" t="s">
        <v>496</v>
      </c>
      <c r="E692" t="s">
        <v>3</v>
      </c>
      <c r="G692" s="4">
        <f t="shared" si="146"/>
        <v>281</v>
      </c>
      <c r="J692" t="str">
        <f t="shared" si="153"/>
        <v>FlowSen05</v>
      </c>
      <c r="K692" t="s">
        <v>997</v>
      </c>
      <c r="Y692" s="32" t="str">
        <f t="shared" si="150"/>
        <v>000</v>
      </c>
      <c r="Z692" s="30" t="str">
        <f t="shared" si="142"/>
        <v>Av</v>
      </c>
      <c r="AA692" s="31">
        <f t="shared" si="143"/>
        <v>281</v>
      </c>
      <c r="AB692" s="29" t="str">
        <f t="shared" si="144"/>
        <v xml:space="preserve">0x1B_FlowSen05Wireless , DA_Av ,281 ,Av ,281 , Server ,vHunterAcc2 , Present_value  , No_Units ,0 , 100, 0, 100,Flow Sensor is wireless. Only applies t , </v>
      </c>
      <c r="AF692" t="str">
        <f t="shared" si="148"/>
        <v/>
      </c>
    </row>
    <row r="693" spans="1:32" x14ac:dyDescent="0.25">
      <c r="A693" s="1" t="str">
        <f t="shared" si="145"/>
        <v>0x1B</v>
      </c>
      <c r="B693" s="4">
        <v>46</v>
      </c>
      <c r="C693" s="8">
        <v>46</v>
      </c>
      <c r="D693" t="s">
        <v>374</v>
      </c>
      <c r="E693" t="s">
        <v>3</v>
      </c>
      <c r="G693" s="4">
        <f t="shared" si="146"/>
        <v>282</v>
      </c>
      <c r="J693" t="str">
        <f>MID(J684,1,7)&amp;TEXT(VALUE(MID(J684,8,2))+1,"00")</f>
        <v>FlowSen06</v>
      </c>
      <c r="K693" t="s">
        <v>992</v>
      </c>
      <c r="Y693" s="32" t="str">
        <f t="shared" si="150"/>
        <v>000</v>
      </c>
      <c r="Z693" s="30" t="str">
        <f t="shared" si="142"/>
        <v>Av</v>
      </c>
      <c r="AA693" s="31">
        <f t="shared" si="143"/>
        <v>282</v>
      </c>
      <c r="AB693" s="29" t="str">
        <f t="shared" si="144"/>
        <v xml:space="preserve">0x1B_FlowSen06Type , DA_Av ,282 ,Av ,282 , Server ,vHunterAcc2 , Present_value  , No_Units ,0 , 100, 0, 100,Type of Flow Sensor being used. , </v>
      </c>
      <c r="AF693" t="str">
        <f t="shared" si="148"/>
        <v/>
      </c>
    </row>
    <row r="694" spans="1:32" x14ac:dyDescent="0.25">
      <c r="A694" s="1" t="str">
        <f t="shared" si="145"/>
        <v>0x1B</v>
      </c>
      <c r="B694" s="4">
        <v>47</v>
      </c>
      <c r="C694" s="8">
        <v>47</v>
      </c>
      <c r="D694" t="s">
        <v>490</v>
      </c>
      <c r="E694" t="s">
        <v>3</v>
      </c>
      <c r="G694" s="4">
        <f t="shared" si="146"/>
        <v>283</v>
      </c>
      <c r="J694" t="str">
        <f>J693</f>
        <v>FlowSen06</v>
      </c>
      <c r="K694" t="s">
        <v>993</v>
      </c>
      <c r="Y694" s="32" t="str">
        <f t="shared" si="150"/>
        <v>000</v>
      </c>
      <c r="Z694" s="30" t="str">
        <f t="shared" si="142"/>
        <v>Av</v>
      </c>
      <c r="AA694" s="31">
        <f t="shared" si="143"/>
        <v>283</v>
      </c>
      <c r="AB694" s="29" t="str">
        <f t="shared" si="144"/>
        <v xml:space="preserve">0x1B_FlowSen06Location , DA_Av ,283 ,Av ,283 , Server ,vHunterAcc2 , Present_value  , No_Units ,0 , 100, 0, 100,Location of the Sensor. Range is 0 to 1 , </v>
      </c>
      <c r="AF694" t="str">
        <f t="shared" si="148"/>
        <v/>
      </c>
    </row>
    <row r="695" spans="1:32" x14ac:dyDescent="0.25">
      <c r="A695" s="1" t="str">
        <f t="shared" si="145"/>
        <v>0x1B</v>
      </c>
      <c r="B695" s="4">
        <v>48</v>
      </c>
      <c r="C695" s="8">
        <v>48</v>
      </c>
      <c r="D695" t="s">
        <v>491</v>
      </c>
      <c r="E695" t="s">
        <v>3</v>
      </c>
      <c r="G695" s="4">
        <f t="shared" si="146"/>
        <v>284</v>
      </c>
      <c r="J695" t="str">
        <f t="shared" ref="J695:J701" si="154">J694</f>
        <v>FlowSen06</v>
      </c>
      <c r="K695" t="s">
        <v>994</v>
      </c>
      <c r="Y695" s="32" t="str">
        <f t="shared" si="150"/>
        <v>000</v>
      </c>
      <c r="Z695" s="30" t="str">
        <f t="shared" si="142"/>
        <v>Av</v>
      </c>
      <c r="AA695" s="31">
        <f t="shared" si="143"/>
        <v>284</v>
      </c>
      <c r="AB695" s="29" t="str">
        <f t="shared" si="144"/>
        <v xml:space="preserve">0x1B_FlowSen06DecMod , DA_Av ,284 ,Av ,284 , Server ,vHunterAcc2 , Present_value  , No_Units ,0 , 100, 0, 100,Decoder Module numb.er respondible for  , </v>
      </c>
      <c r="AF695" t="str">
        <f t="shared" si="148"/>
        <v/>
      </c>
    </row>
    <row r="696" spans="1:32" x14ac:dyDescent="0.25">
      <c r="A696" s="1" t="str">
        <f t="shared" si="145"/>
        <v>0x1B</v>
      </c>
      <c r="B696" s="4">
        <v>49</v>
      </c>
      <c r="C696" s="8">
        <v>49</v>
      </c>
      <c r="D696" t="s">
        <v>492</v>
      </c>
      <c r="E696" t="s">
        <v>3</v>
      </c>
      <c r="G696" s="4">
        <f t="shared" si="146"/>
        <v>285</v>
      </c>
      <c r="J696" t="str">
        <f t="shared" si="154"/>
        <v>FlowSen06</v>
      </c>
      <c r="K696" t="s">
        <v>995</v>
      </c>
      <c r="Y696" s="32" t="str">
        <f t="shared" si="150"/>
        <v>000</v>
      </c>
      <c r="Z696" s="30" t="str">
        <f t="shared" si="142"/>
        <v>Av</v>
      </c>
      <c r="AA696" s="31">
        <f t="shared" si="143"/>
        <v>285</v>
      </c>
      <c r="AB696" s="29" t="str">
        <f t="shared" si="144"/>
        <v xml:space="preserve">0x1B_FlowSen06DecAdd , DA_Av ,285 ,Av ,285 , Server ,vHunterAcc2 , Present_value  , No_Units ,0 , 100, 0, 100,Sensor Decoder Address if location is D , </v>
      </c>
      <c r="AF696" t="str">
        <f t="shared" si="148"/>
        <v/>
      </c>
    </row>
    <row r="697" spans="1:32" x14ac:dyDescent="0.25">
      <c r="A697" s="1" t="str">
        <f t="shared" si="145"/>
        <v>0x1B</v>
      </c>
      <c r="B697" s="4">
        <v>50</v>
      </c>
      <c r="C697" s="8">
        <v>50</v>
      </c>
      <c r="D697" t="s">
        <v>493</v>
      </c>
      <c r="E697" t="s">
        <v>44</v>
      </c>
      <c r="G697" s="4">
        <f t="shared" si="146"/>
        <v>286</v>
      </c>
      <c r="J697" t="str">
        <f t="shared" si="154"/>
        <v>FlowSen06</v>
      </c>
      <c r="K697" t="s">
        <v>1286</v>
      </c>
      <c r="Y697" s="32" t="str">
        <f t="shared" si="150"/>
        <v>000</v>
      </c>
      <c r="Z697" s="30" t="str">
        <f t="shared" si="142"/>
        <v>Av</v>
      </c>
      <c r="AA697" s="31">
        <f t="shared" si="143"/>
        <v>286</v>
      </c>
      <c r="AB697" s="29" t="str">
        <f t="shared" si="144"/>
        <v xml:space="preserve">0x1B_FlowSen06Kfactor , DA_Av ,286 ,Av ,286 , Server ,vHunterAcc2 , Present_value  , No_Units ,0 , 100, 0, 100,K-Factor of the Flow Sensor Times 10-00 , </v>
      </c>
      <c r="AF697" t="str">
        <f t="shared" si="148"/>
        <v/>
      </c>
    </row>
    <row r="698" spans="1:32" x14ac:dyDescent="0.25">
      <c r="A698" s="1" t="str">
        <f t="shared" si="145"/>
        <v>0x1B</v>
      </c>
      <c r="B698" s="4">
        <v>51</v>
      </c>
      <c r="C698" s="8">
        <v>51</v>
      </c>
      <c r="D698" t="s">
        <v>34</v>
      </c>
      <c r="E698" t="s">
        <v>44</v>
      </c>
      <c r="G698" s="4">
        <f t="shared" si="146"/>
        <v>287</v>
      </c>
      <c r="J698" t="str">
        <f t="shared" si="154"/>
        <v>FlowSen06</v>
      </c>
      <c r="K698" t="s">
        <v>1287</v>
      </c>
      <c r="Y698" s="32" t="str">
        <f t="shared" si="150"/>
        <v>000</v>
      </c>
      <c r="Z698" s="30" t="str">
        <f t="shared" si="142"/>
        <v>Av</v>
      </c>
      <c r="AA698" s="31">
        <f t="shared" si="143"/>
        <v>287</v>
      </c>
      <c r="AB698" s="29" t="str">
        <f t="shared" si="144"/>
        <v xml:space="preserve">0x1B_FlowSen06Offset , DA_Av ,287 ,Av ,287 , Server ,vHunterAcc2 , Present_value  , No_Units ,0 , 100, 0, 100,Offset of the Flow sensor times 10-000. , </v>
      </c>
      <c r="AF698" t="str">
        <f t="shared" si="148"/>
        <v/>
      </c>
    </row>
    <row r="699" spans="1:32" x14ac:dyDescent="0.25">
      <c r="A699" s="1" t="str">
        <f t="shared" si="145"/>
        <v>0x1B</v>
      </c>
      <c r="B699" s="4">
        <v>52</v>
      </c>
      <c r="C699" s="8">
        <v>52</v>
      </c>
      <c r="D699" t="s">
        <v>494</v>
      </c>
      <c r="E699" t="s">
        <v>44</v>
      </c>
      <c r="G699" s="4">
        <f t="shared" si="146"/>
        <v>288</v>
      </c>
      <c r="J699" t="str">
        <f t="shared" si="154"/>
        <v>FlowSen06</v>
      </c>
      <c r="K699" t="s">
        <v>1288</v>
      </c>
      <c r="Y699" s="32" t="str">
        <f t="shared" si="150"/>
        <v>000</v>
      </c>
      <c r="Z699" s="30" t="str">
        <f t="shared" si="142"/>
        <v>Av</v>
      </c>
      <c r="AA699" s="31">
        <f t="shared" si="143"/>
        <v>288</v>
      </c>
      <c r="AB699" s="29" t="str">
        <f t="shared" si="144"/>
        <v xml:space="preserve">0x1B_FlowSen06PulseRate , DA_Av ,288 ,Av ,288 , Server ,vHunterAcc2 , Present_value  , No_Units ,0 , 100, 0, 100,Rate per pulse times 10-000 (Fallons or , </v>
      </c>
      <c r="AF699" t="str">
        <f t="shared" si="148"/>
        <v/>
      </c>
    </row>
    <row r="700" spans="1:32" x14ac:dyDescent="0.25">
      <c r="A700" s="1" t="str">
        <f t="shared" si="145"/>
        <v>0x1B</v>
      </c>
      <c r="B700" s="4">
        <v>53</v>
      </c>
      <c r="C700" s="8">
        <v>53</v>
      </c>
      <c r="D700" t="s">
        <v>495</v>
      </c>
      <c r="E700" t="s">
        <v>3</v>
      </c>
      <c r="G700" s="4">
        <f t="shared" si="146"/>
        <v>289</v>
      </c>
      <c r="J700" t="str">
        <f t="shared" si="154"/>
        <v>FlowSen06</v>
      </c>
      <c r="K700" t="s">
        <v>996</v>
      </c>
      <c r="Y700" s="32" t="str">
        <f t="shared" si="150"/>
        <v>000</v>
      </c>
      <c r="Z700" s="30" t="str">
        <f t="shared" si="142"/>
        <v>Av</v>
      </c>
      <c r="AA700" s="31">
        <f t="shared" si="143"/>
        <v>289</v>
      </c>
      <c r="AB700" s="29" t="str">
        <f t="shared" si="144"/>
        <v xml:space="preserve">0x1B_FlowSen06PulseUnits , DA_Av ,289 ,Av ,289 , Server ,vHunterAcc2 , Present_value  , No_Units ,0 , 100, 0, 100,Units for Pulse Rate. Value is ignored  , </v>
      </c>
      <c r="AF700" t="str">
        <f t="shared" si="148"/>
        <v/>
      </c>
    </row>
    <row r="701" spans="1:32" x14ac:dyDescent="0.25">
      <c r="A701" s="1" t="str">
        <f t="shared" si="145"/>
        <v>0x1B</v>
      </c>
      <c r="B701" s="4">
        <v>54</v>
      </c>
      <c r="C701" s="8">
        <v>54</v>
      </c>
      <c r="D701" t="s">
        <v>496</v>
      </c>
      <c r="E701" t="s">
        <v>3</v>
      </c>
      <c r="G701" s="4">
        <f t="shared" si="146"/>
        <v>290</v>
      </c>
      <c r="J701" t="str">
        <f t="shared" si="154"/>
        <v>FlowSen06</v>
      </c>
      <c r="K701" t="s">
        <v>997</v>
      </c>
      <c r="Y701" s="32" t="str">
        <f t="shared" si="150"/>
        <v>000</v>
      </c>
      <c r="Z701" s="30" t="str">
        <f t="shared" si="142"/>
        <v>Av</v>
      </c>
      <c r="AA701" s="31">
        <f t="shared" si="143"/>
        <v>290</v>
      </c>
      <c r="AB701" s="29" t="str">
        <f t="shared" si="144"/>
        <v xml:space="preserve">0x1B_FlowSen06Wireless , DA_Av ,290 ,Av ,290 , Server ,vHunterAcc2 , Present_value  , No_Units ,0 , 100, 0, 100,Flow Sensor is wireless. Only applies t , </v>
      </c>
      <c r="AF701" t="str">
        <f t="shared" si="148"/>
        <v/>
      </c>
    </row>
    <row r="702" spans="1:32" x14ac:dyDescent="0.25">
      <c r="Y702" s="32" t="str">
        <f t="shared" si="150"/>
        <v>000</v>
      </c>
      <c r="Z702" s="30" t="str">
        <f t="shared" si="142"/>
        <v xml:space="preserve"> </v>
      </c>
      <c r="AA702" s="31" t="str">
        <f t="shared" si="143"/>
        <v xml:space="preserve"> </v>
      </c>
      <c r="AB702" s="29" t="str">
        <f t="shared" si="144"/>
        <v/>
      </c>
      <c r="AF702" t="str">
        <f t="shared" si="148"/>
        <v/>
      </c>
    </row>
    <row r="703" spans="1:32" ht="21" x14ac:dyDescent="0.35">
      <c r="A703" s="53" t="s">
        <v>688</v>
      </c>
      <c r="B703" s="8"/>
      <c r="C703" s="8"/>
      <c r="Y703" s="32" t="str">
        <f t="shared" si="150"/>
        <v>000</v>
      </c>
      <c r="Z703" s="30" t="str">
        <f t="shared" si="142"/>
        <v xml:space="preserve"> </v>
      </c>
      <c r="AA703" s="31" t="str">
        <f t="shared" si="143"/>
        <v xml:space="preserve"> </v>
      </c>
      <c r="AB703" s="29" t="str">
        <f t="shared" si="144"/>
        <v/>
      </c>
      <c r="AF703" t="str">
        <f t="shared" si="148"/>
        <v>0x1c– SET CLICK SENSOR PARAMS</v>
      </c>
    </row>
    <row r="704" spans="1:32" x14ac:dyDescent="0.25">
      <c r="A704" s="1"/>
      <c r="B704" s="72" t="s">
        <v>689</v>
      </c>
      <c r="C704" s="73"/>
      <c r="D704" s="73"/>
      <c r="E704" s="73"/>
      <c r="F704" s="23"/>
      <c r="G704" s="23"/>
      <c r="H704" s="24"/>
      <c r="I704" s="24"/>
      <c r="J704" s="50"/>
      <c r="Y704" s="32" t="str">
        <f t="shared" si="150"/>
        <v>000</v>
      </c>
      <c r="Z704" s="30" t="str">
        <f t="shared" si="142"/>
        <v xml:space="preserve"> </v>
      </c>
      <c r="AA704" s="31" t="str">
        <f t="shared" si="143"/>
        <v xml:space="preserve"> </v>
      </c>
      <c r="AB704" s="29" t="str">
        <f t="shared" si="144"/>
        <v/>
      </c>
      <c r="AF704" t="str">
        <f t="shared" si="148"/>
        <v/>
      </c>
    </row>
    <row r="705" spans="1:32" x14ac:dyDescent="0.25">
      <c r="A705" s="1"/>
      <c r="B705" s="72"/>
      <c r="C705" s="73"/>
      <c r="D705" s="73"/>
      <c r="E705" s="73"/>
      <c r="F705" s="23"/>
      <c r="G705" s="23"/>
      <c r="H705" s="24"/>
      <c r="I705" s="24"/>
      <c r="J705" s="50"/>
      <c r="Y705" s="32" t="str">
        <f t="shared" si="150"/>
        <v>000</v>
      </c>
      <c r="Z705" s="30" t="str">
        <f t="shared" si="142"/>
        <v xml:space="preserve"> </v>
      </c>
      <c r="AA705" s="31" t="str">
        <f t="shared" si="143"/>
        <v xml:space="preserve"> </v>
      </c>
      <c r="AB705" s="29" t="str">
        <f t="shared" si="144"/>
        <v/>
      </c>
      <c r="AF705" t="str">
        <f t="shared" si="148"/>
        <v/>
      </c>
    </row>
    <row r="706" spans="1:32" x14ac:dyDescent="0.25">
      <c r="Y706" s="32" t="str">
        <f t="shared" si="150"/>
        <v>000</v>
      </c>
      <c r="Z706" s="30" t="str">
        <f t="shared" si="142"/>
        <v xml:space="preserve"> </v>
      </c>
      <c r="AA706" s="31" t="str">
        <f t="shared" si="143"/>
        <v xml:space="preserve"> </v>
      </c>
      <c r="AB706" s="29" t="str">
        <f t="shared" si="144"/>
        <v/>
      </c>
      <c r="AF706" t="str">
        <f t="shared" si="148"/>
        <v/>
      </c>
    </row>
    <row r="707" spans="1:32" ht="21" x14ac:dyDescent="0.35">
      <c r="A707" s="51" t="s">
        <v>505</v>
      </c>
      <c r="B707" s="8"/>
      <c r="C707" s="8"/>
      <c r="Y707" s="32" t="str">
        <f t="shared" si="150"/>
        <v>000</v>
      </c>
      <c r="Z707" s="30" t="str">
        <f t="shared" ref="Z707" si="155">IF(ISNUMBER(F707),"Bv",IF(ISNUMBER(G707),"Av",IF(ISNUMBER(H707),"Bi",IF(ISNUMBER(I707),"Ai"," "))))</f>
        <v xml:space="preserve"> </v>
      </c>
      <c r="AA707" s="31" t="str">
        <f t="shared" ref="AA707" si="156">IF(ISNUMBER(F707),F707,IF(ISNUMBER(G707),G707,IF(ISNUMBER(H707),H707,IF(ISNUMBER(I707),I707," "))))</f>
        <v xml:space="preserve"> </v>
      </c>
      <c r="AB707" s="29" t="str">
        <f t="shared" ref="AB707" si="157">IF(ISNUMBER(AA707),MID(A707,1,4)&amp;"_"&amp;J707&amp;D707&amp;" , DA_"&amp;Z707&amp;" ,"&amp;TEXT(AA707,Y707)&amp;" ,"&amp;Z707&amp;" ,"&amp;TEXT(AA707,Y707)&amp;" , Server ,vHunterAcc2 , Present_value  , No_Units ,0 , 100, 0, 100,"&amp;MID(K707,1,39)&amp;" , ","")</f>
        <v/>
      </c>
      <c r="AF707" t="str">
        <f t="shared" si="148"/>
        <v>0x1D – SET PROGRAM SENSOR ACTION</v>
      </c>
    </row>
    <row r="708" spans="1:32" s="37" customFormat="1" ht="14.45" customHeight="1" x14ac:dyDescent="0.25">
      <c r="A708" s="33"/>
      <c r="B708" s="41" t="s">
        <v>1358</v>
      </c>
      <c r="C708" s="33"/>
      <c r="D708" s="33"/>
      <c r="E708" s="34"/>
      <c r="F708" s="35"/>
      <c r="G708" s="35"/>
      <c r="H708" s="36"/>
      <c r="I708" s="36"/>
      <c r="J708" s="34"/>
      <c r="Y708" s="32" t="str">
        <f t="shared" si="150"/>
        <v>000</v>
      </c>
      <c r="Z708" s="38"/>
      <c r="AA708" s="39"/>
      <c r="AB708" s="40"/>
      <c r="AF708" t="str">
        <f t="shared" si="148"/>
        <v/>
      </c>
    </row>
    <row r="709" spans="1:32" s="37" customFormat="1" ht="14.45" customHeight="1" x14ac:dyDescent="0.25">
      <c r="A709" s="33"/>
      <c r="B709" s="41" t="s">
        <v>1360</v>
      </c>
      <c r="C709" s="33"/>
      <c r="D709" s="33"/>
      <c r="E709" s="34"/>
      <c r="F709" s="35"/>
      <c r="G709" s="35"/>
      <c r="H709" s="36"/>
      <c r="I709" s="36"/>
      <c r="J709" s="34"/>
      <c r="Y709" s="32" t="str">
        <f t="shared" si="150"/>
        <v>000</v>
      </c>
      <c r="Z709" s="38"/>
      <c r="AA709" s="39"/>
      <c r="AB709" s="40"/>
      <c r="AF709" t="str">
        <f t="shared" si="148"/>
        <v/>
      </c>
    </row>
    <row r="710" spans="1:32" x14ac:dyDescent="0.25">
      <c r="A710" s="1"/>
      <c r="B710" s="8" t="s">
        <v>1356</v>
      </c>
      <c r="C710" s="8"/>
      <c r="Y710" s="32" t="str">
        <f t="shared" si="150"/>
        <v>000</v>
      </c>
      <c r="AF710" t="str">
        <f t="shared" si="148"/>
        <v/>
      </c>
    </row>
    <row r="711" spans="1:32" x14ac:dyDescent="0.25">
      <c r="A711" s="1"/>
      <c r="B711" s="72" t="s">
        <v>497</v>
      </c>
      <c r="C711" s="73"/>
      <c r="D711" s="73"/>
      <c r="E711" s="73"/>
      <c r="F711" s="23"/>
      <c r="G711" s="23"/>
      <c r="H711" s="24"/>
      <c r="I711" s="24"/>
      <c r="J711" s="50"/>
      <c r="Y711" s="32" t="str">
        <f t="shared" si="150"/>
        <v>000</v>
      </c>
      <c r="Z711" s="30" t="str">
        <f t="shared" ref="Z711:Z724" si="158">IF(ISNUMBER(F711),"Bv",IF(ISNUMBER(G711),"Av",IF(ISNUMBER(H711),"Bi",IF(ISNUMBER(I711),"Ai"," "))))</f>
        <v xml:space="preserve"> </v>
      </c>
      <c r="AA711" s="31" t="str">
        <f t="shared" ref="AA711:AA724" si="159">IF(ISNUMBER(F711),F711,IF(ISNUMBER(G711),G711,IF(ISNUMBER(H711),H711,IF(ISNUMBER(I711),I711," "))))</f>
        <v xml:space="preserve"> </v>
      </c>
      <c r="AB711" s="29" t="str">
        <f t="shared" ref="AB711:AB724" si="160">IF(ISNUMBER(AA711),MID(A711,1,4)&amp;"_"&amp;J711&amp;D711&amp;" , DA_"&amp;Z711&amp;" ,"&amp;TEXT(AA711,Y711)&amp;" ,"&amp;Z711&amp;" ,"&amp;TEXT(AA711,Y711)&amp;" , Server ,vHunterAcc2 , Present_value  , No_Units ,0 , 100, 0, 100,"&amp;MID(K711,1,39)&amp;" , ","")</f>
        <v/>
      </c>
      <c r="AF711" t="str">
        <f t="shared" si="148"/>
        <v/>
      </c>
    </row>
    <row r="712" spans="1:32" x14ac:dyDescent="0.25">
      <c r="A712" s="1"/>
      <c r="B712" s="72"/>
      <c r="C712" s="73"/>
      <c r="D712" s="73"/>
      <c r="E712" s="73"/>
      <c r="F712" s="23"/>
      <c r="G712" s="23"/>
      <c r="H712" s="24"/>
      <c r="I712" s="24"/>
      <c r="J712" s="50"/>
      <c r="Y712" s="32" t="str">
        <f t="shared" si="150"/>
        <v>000</v>
      </c>
      <c r="Z712" s="30" t="str">
        <f t="shared" si="158"/>
        <v xml:space="preserve"> </v>
      </c>
      <c r="AA712" s="31" t="str">
        <f t="shared" si="159"/>
        <v xml:space="preserve"> </v>
      </c>
      <c r="AB712" s="29" t="str">
        <f t="shared" si="160"/>
        <v/>
      </c>
      <c r="AF712" t="str">
        <f t="shared" si="148"/>
        <v/>
      </c>
    </row>
    <row r="713" spans="1:32" x14ac:dyDescent="0.25">
      <c r="B713" s="9" t="s">
        <v>91</v>
      </c>
      <c r="C713" s="8" t="s">
        <v>39</v>
      </c>
      <c r="Y713" s="32" t="str">
        <f t="shared" si="150"/>
        <v>000</v>
      </c>
      <c r="Z713" s="30" t="str">
        <f t="shared" si="158"/>
        <v xml:space="preserve"> </v>
      </c>
      <c r="AA713" s="31" t="str">
        <f t="shared" si="159"/>
        <v xml:space="preserve"> </v>
      </c>
      <c r="AB713" s="29" t="str">
        <f t="shared" si="160"/>
        <v/>
      </c>
      <c r="AF713" t="str">
        <f t="shared" si="148"/>
        <v/>
      </c>
    </row>
    <row r="714" spans="1:32" x14ac:dyDescent="0.25">
      <c r="B714" s="9" t="s">
        <v>34</v>
      </c>
      <c r="C714" s="9" t="s">
        <v>35</v>
      </c>
      <c r="D714" s="2" t="s">
        <v>36</v>
      </c>
      <c r="E714" s="2" t="s">
        <v>37</v>
      </c>
      <c r="J714" s="2"/>
      <c r="K714" s="2" t="s">
        <v>130</v>
      </c>
      <c r="Y714" s="32" t="str">
        <f t="shared" si="150"/>
        <v>000</v>
      </c>
      <c r="Z714" s="30" t="str">
        <f t="shared" si="158"/>
        <v xml:space="preserve"> </v>
      </c>
      <c r="AA714" s="31" t="str">
        <f t="shared" si="159"/>
        <v xml:space="preserve"> </v>
      </c>
      <c r="AB714" s="29" t="str">
        <f t="shared" si="160"/>
        <v/>
      </c>
      <c r="AF714" t="str">
        <f t="shared" si="148"/>
        <v/>
      </c>
    </row>
    <row r="715" spans="1:32" x14ac:dyDescent="0.25">
      <c r="A715" s="1" t="s">
        <v>1421</v>
      </c>
      <c r="B715" s="4">
        <v>0</v>
      </c>
      <c r="C715" s="8"/>
      <c r="D715" t="s">
        <v>937</v>
      </c>
      <c r="F715" s="4">
        <f>F647+1</f>
        <v>12</v>
      </c>
      <c r="K715" t="s">
        <v>964</v>
      </c>
      <c r="Y715" s="32" t="str">
        <f t="shared" si="150"/>
        <v>000</v>
      </c>
      <c r="Z715" s="30" t="str">
        <f t="shared" si="158"/>
        <v>Bv</v>
      </c>
      <c r="AA715" s="31">
        <f t="shared" si="159"/>
        <v>12</v>
      </c>
      <c r="AB715" s="29" t="str">
        <f t="shared" si="160"/>
        <v xml:space="preserve">0x1D_Trigger _SetPrgmSensorActn , DA_Bv ,012 ,Bv ,012 , Server ,vHunterAcc2 , Present_value  , No_Units ,0 , 100, 0, 100,Write to this point to trigger the acti , </v>
      </c>
      <c r="AF715" t="str">
        <f t="shared" si="148"/>
        <v/>
      </c>
    </row>
    <row r="716" spans="1:32" x14ac:dyDescent="0.25">
      <c r="A716" s="1" t="str">
        <f>A715</f>
        <v>0x1D</v>
      </c>
      <c r="B716" s="4" t="s">
        <v>690</v>
      </c>
      <c r="C716" s="8">
        <v>1</v>
      </c>
      <c r="D716" t="s">
        <v>13</v>
      </c>
      <c r="E716" t="s">
        <v>3</v>
      </c>
      <c r="G716" s="4">
        <f>G701+1</f>
        <v>291</v>
      </c>
      <c r="K716" t="s">
        <v>503</v>
      </c>
      <c r="Y716" s="32" t="str">
        <f t="shared" si="150"/>
        <v>000</v>
      </c>
      <c r="Z716" s="30" t="str">
        <f t="shared" si="158"/>
        <v>Av</v>
      </c>
      <c r="AA716" s="31">
        <f t="shared" si="159"/>
        <v>291</v>
      </c>
      <c r="AB716" s="29" t="str">
        <f t="shared" si="160"/>
        <v xml:space="preserve">0x1D_Count , DA_Av ,291 ,Av ,291 , Server ,vHunterAcc2 , Present_value  , No_Units ,0 , 100, 0, 100,Value indicates the number of Program S , </v>
      </c>
      <c r="AF716" t="str">
        <f t="shared" ref="AF716:AF779" si="161">IF(LEN(A716)&gt;10,A716,"")</f>
        <v/>
      </c>
    </row>
    <row r="717" spans="1:32" x14ac:dyDescent="0.25">
      <c r="A717" s="1" t="str">
        <f t="shared" ref="A717:A722" si="162">A716</f>
        <v>0x1D</v>
      </c>
      <c r="B717" s="4">
        <v>2</v>
      </c>
      <c r="C717" s="8">
        <v>2</v>
      </c>
      <c r="D717" t="s">
        <v>498</v>
      </c>
      <c r="E717" t="s">
        <v>3</v>
      </c>
      <c r="G717" s="4">
        <f t="shared" ref="G717:G722" si="163">G716+1</f>
        <v>292</v>
      </c>
      <c r="K717" t="s">
        <v>504</v>
      </c>
      <c r="Y717" s="32" t="str">
        <f t="shared" si="150"/>
        <v>000</v>
      </c>
      <c r="Z717" s="30" t="str">
        <f t="shared" si="158"/>
        <v>Av</v>
      </c>
      <c r="AA717" s="31">
        <f t="shared" si="159"/>
        <v>292</v>
      </c>
      <c r="AB717" s="29" t="str">
        <f t="shared" si="160"/>
        <v xml:space="preserve">0x1D_ProgramNum , DA_Av ,292 ,Av ,292 , Server ,vHunterAcc2 , Present_value  , No_Units ,0 , 100, 0, 100,Value indicates the Program Number for  , </v>
      </c>
      <c r="AF717" t="str">
        <f t="shared" si="161"/>
        <v/>
      </c>
    </row>
    <row r="718" spans="1:32" x14ac:dyDescent="0.25">
      <c r="A718" s="1" t="str">
        <f t="shared" si="162"/>
        <v>0x1D</v>
      </c>
      <c r="B718" s="4">
        <v>3</v>
      </c>
      <c r="C718" s="8">
        <v>3</v>
      </c>
      <c r="D718" t="s">
        <v>499</v>
      </c>
      <c r="E718" t="s">
        <v>3</v>
      </c>
      <c r="G718" s="4">
        <f t="shared" si="163"/>
        <v>293</v>
      </c>
      <c r="K718" t="s">
        <v>1289</v>
      </c>
      <c r="Y718" s="32" t="str">
        <f t="shared" si="150"/>
        <v>000</v>
      </c>
      <c r="Z718" s="30" t="str">
        <f t="shared" si="158"/>
        <v>Av</v>
      </c>
      <c r="AA718" s="31">
        <f t="shared" si="159"/>
        <v>293</v>
      </c>
      <c r="AB718" s="29" t="str">
        <f t="shared" si="160"/>
        <v xml:space="preserve">0x1D_Clik1Action , DA_Av ,293 ,Av ,293 , Server ,vHunterAcc2 , Present_value  , No_Units ,0 , 100, 0, 100,Value idicating the type of action to t , </v>
      </c>
      <c r="AF718" t="str">
        <f t="shared" si="161"/>
        <v/>
      </c>
    </row>
    <row r="719" spans="1:32" x14ac:dyDescent="0.25">
      <c r="A719" s="1" t="str">
        <f t="shared" si="162"/>
        <v>0x1D</v>
      </c>
      <c r="B719" s="4">
        <v>4</v>
      </c>
      <c r="C719" s="8">
        <v>4</v>
      </c>
      <c r="D719" t="s">
        <v>669</v>
      </c>
      <c r="E719" t="s">
        <v>3</v>
      </c>
      <c r="G719" s="4">
        <f t="shared" si="163"/>
        <v>294</v>
      </c>
      <c r="K719" t="s">
        <v>1289</v>
      </c>
      <c r="Y719" s="32" t="str">
        <f t="shared" si="150"/>
        <v>000</v>
      </c>
      <c r="Z719" s="30" t="str">
        <f t="shared" si="158"/>
        <v>Av</v>
      </c>
      <c r="AA719" s="31">
        <f t="shared" si="159"/>
        <v>294</v>
      </c>
      <c r="AB719" s="29" t="str">
        <f t="shared" si="160"/>
        <v xml:space="preserve">0x1D_Clik2Action , DA_Av ,294 ,Av ,294 , Server ,vHunterAcc2 , Present_value  , No_Units ,0 , 100, 0, 100,Value idicating the type of action to t , </v>
      </c>
      <c r="AF719" t="str">
        <f t="shared" si="161"/>
        <v/>
      </c>
    </row>
    <row r="720" spans="1:32" x14ac:dyDescent="0.25">
      <c r="A720" s="1" t="str">
        <f t="shared" si="162"/>
        <v>0x1D</v>
      </c>
      <c r="B720" s="4">
        <v>5</v>
      </c>
      <c r="C720" s="8">
        <v>5</v>
      </c>
      <c r="D720" t="s">
        <v>501</v>
      </c>
      <c r="E720" t="s">
        <v>3</v>
      </c>
      <c r="G720" s="4">
        <f t="shared" si="163"/>
        <v>295</v>
      </c>
      <c r="K720" t="s">
        <v>1289</v>
      </c>
      <c r="Y720" s="32" t="str">
        <f t="shared" si="150"/>
        <v>000</v>
      </c>
      <c r="Z720" s="30" t="str">
        <f t="shared" si="158"/>
        <v>Av</v>
      </c>
      <c r="AA720" s="31">
        <f t="shared" si="159"/>
        <v>295</v>
      </c>
      <c r="AB720" s="29" t="str">
        <f t="shared" si="160"/>
        <v xml:space="preserve">0x1D_Clik3Action , DA_Av ,295 ,Av ,295 , Server ,vHunterAcc2 , Present_value  , No_Units ,0 , 100, 0, 100,Value idicating the type of action to t , </v>
      </c>
      <c r="AF720" t="str">
        <f t="shared" si="161"/>
        <v/>
      </c>
    </row>
    <row r="721" spans="1:32" x14ac:dyDescent="0.25">
      <c r="A721" s="1" t="str">
        <f t="shared" si="162"/>
        <v>0x1D</v>
      </c>
      <c r="B721" s="4">
        <v>6</v>
      </c>
      <c r="C721" s="8">
        <v>6</v>
      </c>
      <c r="D721" t="s">
        <v>500</v>
      </c>
      <c r="E721" t="s">
        <v>3</v>
      </c>
      <c r="G721" s="4">
        <f t="shared" si="163"/>
        <v>296</v>
      </c>
      <c r="K721" t="s">
        <v>1290</v>
      </c>
      <c r="Y721" s="32" t="str">
        <f t="shared" si="150"/>
        <v>000</v>
      </c>
      <c r="Z721" s="30" t="str">
        <f t="shared" si="158"/>
        <v>Av</v>
      </c>
      <c r="AA721" s="31">
        <f t="shared" si="159"/>
        <v>296</v>
      </c>
      <c r="AB721" s="29" t="str">
        <f t="shared" si="160"/>
        <v xml:space="preserve">0x1D_SSRainAction , DA_Av ,296 ,Av ,296 , Server ,vHunterAcc2 , Present_value  , No_Units ,0 , 100, 0, 100,Value indicating the type of action to  , </v>
      </c>
      <c r="AF721" t="str">
        <f t="shared" si="161"/>
        <v/>
      </c>
    </row>
    <row r="722" spans="1:32" x14ac:dyDescent="0.25">
      <c r="A722" s="1" t="str">
        <f t="shared" si="162"/>
        <v>0x1D</v>
      </c>
      <c r="B722" s="4">
        <v>7</v>
      </c>
      <c r="C722" s="8">
        <v>7</v>
      </c>
      <c r="D722" t="s">
        <v>502</v>
      </c>
      <c r="E722" t="s">
        <v>3</v>
      </c>
      <c r="G722" s="4">
        <f t="shared" si="163"/>
        <v>297</v>
      </c>
      <c r="K722" t="s">
        <v>1291</v>
      </c>
      <c r="Y722" s="32" t="str">
        <f t="shared" si="150"/>
        <v>000</v>
      </c>
      <c r="Z722" s="30" t="str">
        <f t="shared" si="158"/>
        <v>Av</v>
      </c>
      <c r="AA722" s="31">
        <f t="shared" si="159"/>
        <v>297</v>
      </c>
      <c r="AB722" s="29" t="str">
        <f t="shared" si="160"/>
        <v xml:space="preserve">0x1D_SSFreezeAction , DA_Av ,297 ,Av ,297 , Server ,vHunterAcc2 , Present_value  , No_Units ,0 , 100, 0, 100,Value indicating the type of action to  , </v>
      </c>
      <c r="AF722" t="str">
        <f t="shared" si="161"/>
        <v/>
      </c>
    </row>
    <row r="723" spans="1:32" x14ac:dyDescent="0.25">
      <c r="Y723" s="32" t="str">
        <f t="shared" si="150"/>
        <v>000</v>
      </c>
      <c r="Z723" s="30" t="str">
        <f t="shared" si="158"/>
        <v xml:space="preserve"> </v>
      </c>
      <c r="AA723" s="31" t="str">
        <f t="shared" si="159"/>
        <v xml:space="preserve"> </v>
      </c>
      <c r="AB723" s="29" t="str">
        <f t="shared" si="160"/>
        <v/>
      </c>
      <c r="AF723" t="str">
        <f t="shared" si="161"/>
        <v/>
      </c>
    </row>
    <row r="724" spans="1:32" ht="21" x14ac:dyDescent="0.35">
      <c r="A724" s="51" t="s">
        <v>222</v>
      </c>
      <c r="B724" s="50"/>
      <c r="C724" s="50"/>
      <c r="D724" s="50"/>
      <c r="E724" s="50"/>
      <c r="F724" s="23"/>
      <c r="G724" s="23"/>
      <c r="H724" s="24"/>
      <c r="I724" s="24"/>
      <c r="J724" s="50"/>
      <c r="Y724" s="32" t="str">
        <f t="shared" si="150"/>
        <v>000</v>
      </c>
      <c r="Z724" s="30" t="str">
        <f t="shared" si="158"/>
        <v xml:space="preserve"> </v>
      </c>
      <c r="AA724" s="31" t="str">
        <f t="shared" si="159"/>
        <v xml:space="preserve"> </v>
      </c>
      <c r="AB724" s="29" t="str">
        <f t="shared" si="160"/>
        <v/>
      </c>
      <c r="AF724" t="str">
        <f t="shared" si="161"/>
        <v>0x1E – SET FIELD CONTROLLER PROGRAM HEADER DATA (v2.13.000 and Later)</v>
      </c>
    </row>
    <row r="725" spans="1:32" ht="14.45" customHeight="1" x14ac:dyDescent="0.25">
      <c r="A725" s="45"/>
      <c r="B725" s="42" t="s">
        <v>1362</v>
      </c>
      <c r="C725" s="45"/>
      <c r="D725" s="45"/>
      <c r="E725" s="15"/>
      <c r="F725" s="16"/>
      <c r="G725" s="16"/>
      <c r="H725" s="14"/>
      <c r="I725" s="14"/>
      <c r="J725" s="15"/>
      <c r="Y725" s="32" t="str">
        <f t="shared" ref="Y725:Y788" si="164">Y724</f>
        <v>000</v>
      </c>
      <c r="AF725" t="str">
        <f t="shared" si="161"/>
        <v/>
      </c>
    </row>
    <row r="726" spans="1:32" ht="14.45" customHeight="1" x14ac:dyDescent="0.25">
      <c r="A726" s="45"/>
      <c r="B726" s="42" t="s">
        <v>1339</v>
      </c>
      <c r="C726" s="45"/>
      <c r="D726" s="45"/>
      <c r="E726" s="15"/>
      <c r="F726" s="16"/>
      <c r="G726" s="16"/>
      <c r="H726" s="14"/>
      <c r="I726" s="14"/>
      <c r="J726" s="15"/>
      <c r="Y726" s="32" t="str">
        <f t="shared" si="164"/>
        <v>000</v>
      </c>
      <c r="AF726" t="str">
        <f t="shared" si="161"/>
        <v/>
      </c>
    </row>
    <row r="727" spans="1:32" ht="14.45" customHeight="1" x14ac:dyDescent="0.25">
      <c r="A727" s="1"/>
      <c r="B727" s="72" t="s">
        <v>223</v>
      </c>
      <c r="C727" s="73"/>
      <c r="D727" s="73"/>
      <c r="E727" s="73"/>
      <c r="F727" s="23"/>
      <c r="G727" s="23"/>
      <c r="H727" s="24"/>
      <c r="I727" s="24"/>
      <c r="J727" s="50"/>
      <c r="Y727" s="32" t="str">
        <f t="shared" si="164"/>
        <v>000</v>
      </c>
      <c r="Z727" s="30" t="str">
        <f t="shared" ref="Z727:Z759" si="165">IF(ISNUMBER(F727),"Bv",IF(ISNUMBER(G727),"Av",IF(ISNUMBER(H727),"Bi",IF(ISNUMBER(I727),"Ai"," "))))</f>
        <v xml:space="preserve"> </v>
      </c>
      <c r="AA727" s="31" t="str">
        <f t="shared" ref="AA727:AA759" si="166">IF(ISNUMBER(F727),F727,IF(ISNUMBER(G727),G727,IF(ISNUMBER(H727),H727,IF(ISNUMBER(I727),I727," "))))</f>
        <v xml:space="preserve"> </v>
      </c>
      <c r="AB727" s="29" t="str">
        <f t="shared" ref="AB727:AB759" si="167">IF(ISNUMBER(AA727),MID(A727,1,4)&amp;"_"&amp;J727&amp;D727&amp;" , DA_"&amp;Z727&amp;" ,"&amp;TEXT(AA727,Y727)&amp;" ,"&amp;Z727&amp;" ,"&amp;TEXT(AA727,Y727)&amp;" , Server ,vHunterAcc2 , Present_value  , No_Units ,0 , 100, 0, 100,"&amp;MID(K727,1,39)&amp;" , ","")</f>
        <v/>
      </c>
      <c r="AF727" t="str">
        <f t="shared" si="161"/>
        <v/>
      </c>
    </row>
    <row r="728" spans="1:32" x14ac:dyDescent="0.25">
      <c r="A728" s="1"/>
      <c r="B728" s="9" t="s">
        <v>91</v>
      </c>
      <c r="C728" s="8" t="s">
        <v>39</v>
      </c>
      <c r="Y728" s="32" t="str">
        <f t="shared" si="164"/>
        <v>000</v>
      </c>
      <c r="Z728" s="30" t="str">
        <f t="shared" si="165"/>
        <v xml:space="preserve"> </v>
      </c>
      <c r="AA728" s="31" t="str">
        <f t="shared" si="166"/>
        <v xml:space="preserve"> </v>
      </c>
      <c r="AB728" s="29" t="str">
        <f t="shared" si="167"/>
        <v/>
      </c>
      <c r="AF728" t="str">
        <f t="shared" si="161"/>
        <v/>
      </c>
    </row>
    <row r="729" spans="1:32" x14ac:dyDescent="0.25">
      <c r="B729" s="9" t="s">
        <v>34</v>
      </c>
      <c r="C729" s="9" t="s">
        <v>35</v>
      </c>
      <c r="D729" s="2" t="s">
        <v>36</v>
      </c>
      <c r="E729" s="2" t="s">
        <v>37</v>
      </c>
      <c r="J729" s="2"/>
      <c r="K729" s="2" t="s">
        <v>130</v>
      </c>
      <c r="Y729" s="32" t="str">
        <f t="shared" si="164"/>
        <v>000</v>
      </c>
      <c r="Z729" s="30" t="str">
        <f t="shared" si="165"/>
        <v xml:space="preserve"> </v>
      </c>
      <c r="AA729" s="31" t="str">
        <f t="shared" si="166"/>
        <v xml:space="preserve"> </v>
      </c>
      <c r="AB729" s="29" t="str">
        <f t="shared" si="167"/>
        <v/>
      </c>
      <c r="AF729" t="str">
        <f t="shared" si="161"/>
        <v/>
      </c>
    </row>
    <row r="730" spans="1:32" x14ac:dyDescent="0.25">
      <c r="A730" s="1" t="s">
        <v>1422</v>
      </c>
      <c r="B730" s="4">
        <v>0</v>
      </c>
      <c r="C730" s="8"/>
      <c r="D730" t="s">
        <v>938</v>
      </c>
      <c r="F730" s="4">
        <f>F715+1</f>
        <v>13</v>
      </c>
      <c r="K730" t="s">
        <v>964</v>
      </c>
      <c r="Y730" s="32" t="str">
        <f t="shared" si="164"/>
        <v>000</v>
      </c>
      <c r="Z730" s="30" t="str">
        <f t="shared" si="165"/>
        <v>Bv</v>
      </c>
      <c r="AA730" s="31">
        <f t="shared" si="166"/>
        <v>13</v>
      </c>
      <c r="AB730" s="29" t="str">
        <f t="shared" si="167"/>
        <v xml:space="preserve">0x1E_Trigger_SetPrgmHeaderData , DA_Bv ,013 ,Bv ,013 , Server ,vHunterAcc2 , Present_value  , No_Units ,0 , 100, 0, 100,Write to this point to trigger the acti , </v>
      </c>
      <c r="AF730" t="str">
        <f t="shared" si="161"/>
        <v/>
      </c>
    </row>
    <row r="731" spans="1:32" x14ac:dyDescent="0.25">
      <c r="A731" s="1" t="str">
        <f>A730</f>
        <v>0x1E</v>
      </c>
      <c r="B731" s="4">
        <v>1</v>
      </c>
      <c r="C731" s="8">
        <v>1</v>
      </c>
      <c r="D731" t="s">
        <v>139</v>
      </c>
      <c r="E731" t="s">
        <v>3</v>
      </c>
      <c r="G731" s="4">
        <f>G722+1</f>
        <v>298</v>
      </c>
      <c r="K731" t="s">
        <v>213</v>
      </c>
      <c r="Y731" s="32" t="str">
        <f t="shared" si="164"/>
        <v>000</v>
      </c>
      <c r="Z731" s="30" t="str">
        <f t="shared" si="165"/>
        <v>Av</v>
      </c>
      <c r="AA731" s="31">
        <f t="shared" si="166"/>
        <v>298</v>
      </c>
      <c r="AB731" s="29" t="str">
        <f t="shared" si="167"/>
        <v xml:space="preserve">0x1E_Program# , DA_Av ,298 ,Av ,298 , Server ,vHunterAcc2 , Present_value  , No_Units ,0 , 100, 0, 100,Value indicates the Program Number for  , </v>
      </c>
      <c r="AF731" t="str">
        <f t="shared" si="161"/>
        <v/>
      </c>
    </row>
    <row r="732" spans="1:32" x14ac:dyDescent="0.25">
      <c r="A732" s="1" t="str">
        <f t="shared" ref="A732:A757" si="168">A731</f>
        <v>0x1E</v>
      </c>
      <c r="B732" s="4">
        <v>2</v>
      </c>
      <c r="C732" s="8">
        <f>C731+1</f>
        <v>2</v>
      </c>
      <c r="D732" t="s">
        <v>12</v>
      </c>
      <c r="E732" t="s">
        <v>3</v>
      </c>
      <c r="G732" s="4">
        <f t="shared" ref="G732:G757" si="169">G731+1</f>
        <v>299</v>
      </c>
      <c r="K732" t="s">
        <v>1292</v>
      </c>
      <c r="Y732" s="32" t="str">
        <f t="shared" si="164"/>
        <v>000</v>
      </c>
      <c r="Z732" s="30" t="str">
        <f t="shared" si="165"/>
        <v>Av</v>
      </c>
      <c r="AA732" s="31">
        <f t="shared" si="166"/>
        <v>299</v>
      </c>
      <c r="AB732" s="29" t="str">
        <f t="shared" si="167"/>
        <v xml:space="preserve">0x1E_StackMode , DA_Av ,299 ,Av ,299 , Server ,vHunterAcc2 , Present_value  , No_Units ,0 , 100, 0, 100,Value indicates the Stacking Mode for t , </v>
      </c>
      <c r="AF732" t="str">
        <f t="shared" si="161"/>
        <v/>
      </c>
    </row>
    <row r="733" spans="1:32" x14ac:dyDescent="0.25">
      <c r="A733" s="1" t="str">
        <f t="shared" si="168"/>
        <v>0x1E</v>
      </c>
      <c r="B733" s="4">
        <v>3</v>
      </c>
      <c r="C733" s="8">
        <f t="shared" ref="C733:C734" si="170">C732+1</f>
        <v>3</v>
      </c>
      <c r="D733" t="s">
        <v>179</v>
      </c>
      <c r="E733" t="s">
        <v>3</v>
      </c>
      <c r="G733" s="4">
        <f t="shared" si="169"/>
        <v>300</v>
      </c>
      <c r="K733" t="s">
        <v>1293</v>
      </c>
      <c r="Y733" s="32" t="str">
        <f t="shared" si="164"/>
        <v>000</v>
      </c>
      <c r="Z733" s="30" t="str">
        <f t="shared" si="165"/>
        <v>Av</v>
      </c>
      <c r="AA733" s="31">
        <f t="shared" si="166"/>
        <v>300</v>
      </c>
      <c r="AB733" s="29" t="str">
        <f t="shared" si="167"/>
        <v xml:space="preserve">0x1E_ScheduleType , DA_Av ,300 ,Av ,300 , Server ,vHunterAcc2 , Present_value  , No_Units ,0 , 100, 0, 100,Value indicates the Porgram Type for th , </v>
      </c>
      <c r="AF733" t="str">
        <f t="shared" si="161"/>
        <v/>
      </c>
    </row>
    <row r="734" spans="1:32" x14ac:dyDescent="0.25">
      <c r="A734" s="1" t="str">
        <f t="shared" si="168"/>
        <v>0x1E</v>
      </c>
      <c r="B734" s="4">
        <v>4</v>
      </c>
      <c r="C734" s="8">
        <f t="shared" si="170"/>
        <v>4</v>
      </c>
      <c r="D734" t="s">
        <v>140</v>
      </c>
      <c r="E734" t="s">
        <v>45</v>
      </c>
      <c r="G734" s="4">
        <f t="shared" si="169"/>
        <v>301</v>
      </c>
      <c r="K734" t="s">
        <v>1294</v>
      </c>
      <c r="Y734" s="32" t="str">
        <f t="shared" si="164"/>
        <v>000</v>
      </c>
      <c r="Z734" s="30" t="str">
        <f t="shared" si="165"/>
        <v>Av</v>
      </c>
      <c r="AA734" s="31">
        <f t="shared" si="166"/>
        <v>301</v>
      </c>
      <c r="AB734" s="29" t="str">
        <f t="shared" si="167"/>
        <v xml:space="preserve">0x1E_DOWDays , DA_Av ,301 ,Av ,301 , Server ,vHunterAcc2 , Present_value  , No_Units ,0 , 100, 0, 100,Bitmap indicating the Day of Week Sched , </v>
      </c>
      <c r="AF734" t="str">
        <f t="shared" si="161"/>
        <v/>
      </c>
    </row>
    <row r="735" spans="1:32" x14ac:dyDescent="0.25">
      <c r="A735" s="1" t="str">
        <f t="shared" si="168"/>
        <v>0x1E</v>
      </c>
      <c r="B735" s="4">
        <v>5</v>
      </c>
      <c r="C735" s="8">
        <v>5</v>
      </c>
      <c r="D735" t="s">
        <v>141</v>
      </c>
      <c r="E735" t="s">
        <v>45</v>
      </c>
      <c r="G735" s="4">
        <f t="shared" si="169"/>
        <v>302</v>
      </c>
      <c r="K735" t="s">
        <v>1295</v>
      </c>
      <c r="Y735" s="32" t="str">
        <f t="shared" si="164"/>
        <v>000</v>
      </c>
      <c r="Z735" s="30" t="str">
        <f t="shared" si="165"/>
        <v>Av</v>
      </c>
      <c r="AA735" s="31">
        <f t="shared" si="166"/>
        <v>302</v>
      </c>
      <c r="AB735" s="29" t="str">
        <f t="shared" si="167"/>
        <v xml:space="preserve">0x1E_OddEvenDays , DA_Av ,302 ,Av ,302 , Server ,vHunterAcc2 , Present_value  , No_Units ,0 , 100, 0, 100,Bitmap indicating the Odd/Even Schedule , </v>
      </c>
      <c r="AF735" t="str">
        <f t="shared" si="161"/>
        <v/>
      </c>
    </row>
    <row r="736" spans="1:32" x14ac:dyDescent="0.25">
      <c r="A736" s="1" t="str">
        <f t="shared" si="168"/>
        <v>0x1E</v>
      </c>
      <c r="B736" s="4">
        <v>6</v>
      </c>
      <c r="C736" s="8">
        <f>C735+1</f>
        <v>6</v>
      </c>
      <c r="D736" t="s">
        <v>142</v>
      </c>
      <c r="E736" t="s">
        <v>45</v>
      </c>
      <c r="G736" s="4">
        <f t="shared" si="169"/>
        <v>303</v>
      </c>
      <c r="K736" t="s">
        <v>1296</v>
      </c>
      <c r="Y736" s="32" t="str">
        <f t="shared" si="164"/>
        <v>000</v>
      </c>
      <c r="Z736" s="30" t="str">
        <f t="shared" si="165"/>
        <v>Av</v>
      </c>
      <c r="AA736" s="31">
        <f t="shared" si="166"/>
        <v>303</v>
      </c>
      <c r="AB736" s="29" t="str">
        <f t="shared" si="167"/>
        <v xml:space="preserve">0x1E_IntervalDays , DA_Av ,303 ,Av ,303 , Server ,vHunterAcc2 , Present_value  , No_Units ,0 , 100, 0, 100,Bitmap indicating the No Water Days (0  , </v>
      </c>
      <c r="AF736" t="str">
        <f t="shared" si="161"/>
        <v/>
      </c>
    </row>
    <row r="737" spans="1:32" x14ac:dyDescent="0.25">
      <c r="A737" s="1" t="str">
        <f t="shared" si="168"/>
        <v>0x1E</v>
      </c>
      <c r="B737" s="4">
        <v>7</v>
      </c>
      <c r="C737" s="8">
        <f t="shared" ref="C737:C738" si="171">C736+1</f>
        <v>7</v>
      </c>
      <c r="D737" t="s">
        <v>2</v>
      </c>
      <c r="E737" t="s">
        <v>3</v>
      </c>
      <c r="G737" s="4">
        <f t="shared" si="169"/>
        <v>304</v>
      </c>
      <c r="K737" t="s">
        <v>214</v>
      </c>
      <c r="Y737" s="32" t="str">
        <f t="shared" si="164"/>
        <v>000</v>
      </c>
      <c r="Z737" s="30" t="str">
        <f t="shared" si="165"/>
        <v>Av</v>
      </c>
      <c r="AA737" s="31">
        <f t="shared" si="166"/>
        <v>304</v>
      </c>
      <c r="AB737" s="29" t="str">
        <f t="shared" si="167"/>
        <v xml:space="preserve">0x1E_IntLength , DA_Av ,304 ,Av ,304 , Server ,vHunterAcc2 , Present_value  , No_Units ,0 , 100, 0, 100,Byte value indicating the length of the , </v>
      </c>
      <c r="AF737" t="str">
        <f t="shared" si="161"/>
        <v/>
      </c>
    </row>
    <row r="738" spans="1:32" x14ac:dyDescent="0.25">
      <c r="A738" s="1" t="str">
        <f t="shared" si="168"/>
        <v>0x1E</v>
      </c>
      <c r="B738" s="4">
        <v>8</v>
      </c>
      <c r="C738" s="8">
        <f t="shared" si="171"/>
        <v>8</v>
      </c>
      <c r="D738" t="s">
        <v>5</v>
      </c>
      <c r="E738" t="s">
        <v>3</v>
      </c>
      <c r="G738" s="4">
        <f t="shared" si="169"/>
        <v>305</v>
      </c>
      <c r="K738" t="s">
        <v>215</v>
      </c>
      <c r="Y738" s="32" t="str">
        <f t="shared" si="164"/>
        <v>000</v>
      </c>
      <c r="Z738" s="30" t="str">
        <f t="shared" si="165"/>
        <v>Av</v>
      </c>
      <c r="AA738" s="31">
        <f t="shared" si="166"/>
        <v>305</v>
      </c>
      <c r="AB738" s="29" t="str">
        <f t="shared" si="167"/>
        <v xml:space="preserve">0x1E_IntNextWater , DA_Av ,305 ,Av ,305 , Server ,vHunterAcc2 , Present_value  , No_Units ,0 , 100, 0, 100,Value indicating the number of days bef , </v>
      </c>
      <c r="AF738" t="str">
        <f t="shared" si="161"/>
        <v/>
      </c>
    </row>
    <row r="739" spans="1:32" x14ac:dyDescent="0.25">
      <c r="A739" s="1" t="str">
        <f t="shared" si="168"/>
        <v>0x1E</v>
      </c>
      <c r="B739" s="4">
        <v>9</v>
      </c>
      <c r="C739" s="8">
        <v>9</v>
      </c>
      <c r="D739" t="s">
        <v>161</v>
      </c>
      <c r="E739" t="s">
        <v>3</v>
      </c>
      <c r="G739" s="4">
        <f t="shared" si="169"/>
        <v>306</v>
      </c>
      <c r="K739" t="s">
        <v>1297</v>
      </c>
      <c r="Y739" s="32" t="str">
        <f t="shared" si="164"/>
        <v>000</v>
      </c>
      <c r="Z739" s="30" t="str">
        <f t="shared" si="165"/>
        <v>Av</v>
      </c>
      <c r="AA739" s="31">
        <f t="shared" si="166"/>
        <v>306</v>
      </c>
      <c r="AB739" s="29" t="str">
        <f t="shared" si="167"/>
        <v xml:space="preserve">0x1E_StartType , DA_Av ,306 ,Av ,306 , Server ,vHunterAcc2 , Present_value  , No_Units ,0 , 100, 0, 100,Value indicating the Start Time Type. R , </v>
      </c>
      <c r="AF739" t="str">
        <f t="shared" si="161"/>
        <v/>
      </c>
    </row>
    <row r="740" spans="1:32" x14ac:dyDescent="0.25">
      <c r="A740" s="1" t="str">
        <f t="shared" si="168"/>
        <v>0x1E</v>
      </c>
      <c r="B740" s="4">
        <v>10</v>
      </c>
      <c r="C740" s="8">
        <v>10</v>
      </c>
      <c r="D740" t="s">
        <v>203</v>
      </c>
      <c r="E740" t="s">
        <v>45</v>
      </c>
      <c r="G740" s="4">
        <f t="shared" si="169"/>
        <v>307</v>
      </c>
      <c r="K740" t="s">
        <v>216</v>
      </c>
      <c r="Y740" s="32" t="str">
        <f t="shared" si="164"/>
        <v>000</v>
      </c>
      <c r="Z740" s="30" t="str">
        <f t="shared" si="165"/>
        <v>Av</v>
      </c>
      <c r="AA740" s="31">
        <f t="shared" si="166"/>
        <v>307</v>
      </c>
      <c r="AB740" s="29" t="str">
        <f t="shared" si="167"/>
        <v xml:space="preserve">0x1E_StartTime1 , DA_Av ,307 ,Av ,307 , Server ,vHunterAcc2 , Present_value  , No_Units ,0 , 100, 0, 100,Values indicating the ten Auto Start Ti , </v>
      </c>
      <c r="AF740" t="str">
        <f t="shared" si="161"/>
        <v/>
      </c>
    </row>
    <row r="741" spans="1:32" x14ac:dyDescent="0.25">
      <c r="A741" s="1" t="str">
        <f t="shared" si="168"/>
        <v>0x1E</v>
      </c>
      <c r="B741" s="4">
        <v>11</v>
      </c>
      <c r="C741" s="8">
        <v>11</v>
      </c>
      <c r="D741" t="s">
        <v>204</v>
      </c>
      <c r="E741" t="s">
        <v>45</v>
      </c>
      <c r="G741" s="4">
        <f t="shared" si="169"/>
        <v>308</v>
      </c>
      <c r="K741" t="s">
        <v>216</v>
      </c>
      <c r="Y741" s="32" t="str">
        <f t="shared" si="164"/>
        <v>000</v>
      </c>
      <c r="Z741" s="30" t="str">
        <f t="shared" si="165"/>
        <v>Av</v>
      </c>
      <c r="AA741" s="31">
        <f t="shared" si="166"/>
        <v>308</v>
      </c>
      <c r="AB741" s="29" t="str">
        <f t="shared" si="167"/>
        <v xml:space="preserve">0x1E_StartTime2 , DA_Av ,308 ,Av ,308 , Server ,vHunterAcc2 , Present_value  , No_Units ,0 , 100, 0, 100,Values indicating the ten Auto Start Ti , </v>
      </c>
      <c r="AF741" t="str">
        <f t="shared" si="161"/>
        <v/>
      </c>
    </row>
    <row r="742" spans="1:32" x14ac:dyDescent="0.25">
      <c r="A742" s="1" t="str">
        <f t="shared" si="168"/>
        <v>0x1E</v>
      </c>
      <c r="B742" s="4">
        <v>12</v>
      </c>
      <c r="C742" s="8">
        <v>12</v>
      </c>
      <c r="D742" t="s">
        <v>208</v>
      </c>
      <c r="E742" t="s">
        <v>45</v>
      </c>
      <c r="G742" s="4">
        <f t="shared" si="169"/>
        <v>309</v>
      </c>
      <c r="K742" t="s">
        <v>216</v>
      </c>
      <c r="Y742" s="32" t="str">
        <f t="shared" si="164"/>
        <v>000</v>
      </c>
      <c r="Z742" s="30" t="str">
        <f t="shared" si="165"/>
        <v>Av</v>
      </c>
      <c r="AA742" s="31">
        <f t="shared" si="166"/>
        <v>309</v>
      </c>
      <c r="AB742" s="29" t="str">
        <f t="shared" si="167"/>
        <v xml:space="preserve">0x1E_StartTime3 , DA_Av ,309 ,Av ,309 , Server ,vHunterAcc2 , Present_value  , No_Units ,0 , 100, 0, 100,Values indicating the ten Auto Start Ti , </v>
      </c>
      <c r="AF742" t="str">
        <f t="shared" si="161"/>
        <v/>
      </c>
    </row>
    <row r="743" spans="1:32" x14ac:dyDescent="0.25">
      <c r="A743" s="1" t="str">
        <f t="shared" si="168"/>
        <v>0x1E</v>
      </c>
      <c r="B743" s="4">
        <v>13</v>
      </c>
      <c r="C743" s="8">
        <v>13</v>
      </c>
      <c r="D743" t="s">
        <v>205</v>
      </c>
      <c r="E743" t="s">
        <v>45</v>
      </c>
      <c r="G743" s="4">
        <f t="shared" si="169"/>
        <v>310</v>
      </c>
      <c r="K743" t="s">
        <v>216</v>
      </c>
      <c r="Y743" s="32" t="str">
        <f t="shared" si="164"/>
        <v>000</v>
      </c>
      <c r="Z743" s="30" t="str">
        <f t="shared" si="165"/>
        <v>Av</v>
      </c>
      <c r="AA743" s="31">
        <f t="shared" si="166"/>
        <v>310</v>
      </c>
      <c r="AB743" s="29" t="str">
        <f t="shared" si="167"/>
        <v xml:space="preserve">0x1E_StartTime4 , DA_Av ,310 ,Av ,310 , Server ,vHunterAcc2 , Present_value  , No_Units ,0 , 100, 0, 100,Values indicating the ten Auto Start Ti , </v>
      </c>
      <c r="AF743" t="str">
        <f t="shared" si="161"/>
        <v/>
      </c>
    </row>
    <row r="744" spans="1:32" x14ac:dyDescent="0.25">
      <c r="A744" s="1" t="str">
        <f t="shared" si="168"/>
        <v>0x1E</v>
      </c>
      <c r="B744" s="4">
        <v>14</v>
      </c>
      <c r="C744" s="8">
        <v>14</v>
      </c>
      <c r="D744" t="s">
        <v>206</v>
      </c>
      <c r="E744" t="s">
        <v>45</v>
      </c>
      <c r="G744" s="4">
        <f t="shared" si="169"/>
        <v>311</v>
      </c>
      <c r="K744" t="s">
        <v>216</v>
      </c>
      <c r="Y744" s="32" t="str">
        <f t="shared" si="164"/>
        <v>000</v>
      </c>
      <c r="Z744" s="30" t="str">
        <f t="shared" si="165"/>
        <v>Av</v>
      </c>
      <c r="AA744" s="31">
        <f t="shared" si="166"/>
        <v>311</v>
      </c>
      <c r="AB744" s="29" t="str">
        <f t="shared" si="167"/>
        <v xml:space="preserve">0x1E_StartTime5 , DA_Av ,311 ,Av ,311 , Server ,vHunterAcc2 , Present_value  , No_Units ,0 , 100, 0, 100,Values indicating the ten Auto Start Ti , </v>
      </c>
      <c r="AF744" t="str">
        <f t="shared" si="161"/>
        <v/>
      </c>
    </row>
    <row r="745" spans="1:32" x14ac:dyDescent="0.25">
      <c r="A745" s="1" t="str">
        <f t="shared" si="168"/>
        <v>0x1E</v>
      </c>
      <c r="B745" s="4">
        <v>15</v>
      </c>
      <c r="C745" s="8">
        <v>15</v>
      </c>
      <c r="D745" t="s">
        <v>207</v>
      </c>
      <c r="E745" t="s">
        <v>45</v>
      </c>
      <c r="G745" s="4">
        <f t="shared" si="169"/>
        <v>312</v>
      </c>
      <c r="K745" t="s">
        <v>216</v>
      </c>
      <c r="Y745" s="32" t="str">
        <f t="shared" si="164"/>
        <v>000</v>
      </c>
      <c r="Z745" s="30" t="str">
        <f t="shared" si="165"/>
        <v>Av</v>
      </c>
      <c r="AA745" s="31">
        <f t="shared" si="166"/>
        <v>312</v>
      </c>
      <c r="AB745" s="29" t="str">
        <f t="shared" si="167"/>
        <v xml:space="preserve">0x1E_StartTime6 , DA_Av ,312 ,Av ,312 , Server ,vHunterAcc2 , Present_value  , No_Units ,0 , 100, 0, 100,Values indicating the ten Auto Start Ti , </v>
      </c>
      <c r="AF745" t="str">
        <f t="shared" si="161"/>
        <v/>
      </c>
    </row>
    <row r="746" spans="1:32" x14ac:dyDescent="0.25">
      <c r="A746" s="1" t="str">
        <f t="shared" si="168"/>
        <v>0x1E</v>
      </c>
      <c r="B746" s="4">
        <v>16</v>
      </c>
      <c r="C746" s="8">
        <v>16</v>
      </c>
      <c r="D746" t="s">
        <v>209</v>
      </c>
      <c r="E746" t="s">
        <v>45</v>
      </c>
      <c r="G746" s="4">
        <f t="shared" si="169"/>
        <v>313</v>
      </c>
      <c r="K746" t="s">
        <v>216</v>
      </c>
      <c r="Y746" s="32" t="str">
        <f t="shared" si="164"/>
        <v>000</v>
      </c>
      <c r="Z746" s="30" t="str">
        <f t="shared" si="165"/>
        <v>Av</v>
      </c>
      <c r="AA746" s="31">
        <f t="shared" si="166"/>
        <v>313</v>
      </c>
      <c r="AB746" s="29" t="str">
        <f t="shared" si="167"/>
        <v xml:space="preserve">0x1E_StartTime7 , DA_Av ,313 ,Av ,313 , Server ,vHunterAcc2 , Present_value  , No_Units ,0 , 100, 0, 100,Values indicating the ten Auto Start Ti , </v>
      </c>
      <c r="AF746" t="str">
        <f t="shared" si="161"/>
        <v/>
      </c>
    </row>
    <row r="747" spans="1:32" x14ac:dyDescent="0.25">
      <c r="A747" s="1" t="str">
        <f t="shared" si="168"/>
        <v>0x1E</v>
      </c>
      <c r="B747" s="4">
        <v>17</v>
      </c>
      <c r="C747" s="8">
        <v>17</v>
      </c>
      <c r="D747" t="s">
        <v>210</v>
      </c>
      <c r="E747" t="s">
        <v>45</v>
      </c>
      <c r="G747" s="4">
        <f t="shared" si="169"/>
        <v>314</v>
      </c>
      <c r="K747" t="s">
        <v>216</v>
      </c>
      <c r="Y747" s="32" t="str">
        <f t="shared" si="164"/>
        <v>000</v>
      </c>
      <c r="Z747" s="30" t="str">
        <f t="shared" si="165"/>
        <v>Av</v>
      </c>
      <c r="AA747" s="31">
        <f t="shared" si="166"/>
        <v>314</v>
      </c>
      <c r="AB747" s="29" t="str">
        <f t="shared" si="167"/>
        <v xml:space="preserve">0x1E_StartTime8 , DA_Av ,314 ,Av ,314 , Server ,vHunterAcc2 , Present_value  , No_Units ,0 , 100, 0, 100,Values indicating the ten Auto Start Ti , </v>
      </c>
      <c r="AF747" t="str">
        <f t="shared" si="161"/>
        <v/>
      </c>
    </row>
    <row r="748" spans="1:32" x14ac:dyDescent="0.25">
      <c r="A748" s="1" t="str">
        <f t="shared" si="168"/>
        <v>0x1E</v>
      </c>
      <c r="B748" s="4">
        <v>18</v>
      </c>
      <c r="C748" s="8">
        <v>18</v>
      </c>
      <c r="D748" t="s">
        <v>212</v>
      </c>
      <c r="E748" t="s">
        <v>45</v>
      </c>
      <c r="G748" s="4">
        <f t="shared" si="169"/>
        <v>315</v>
      </c>
      <c r="K748" t="s">
        <v>216</v>
      </c>
      <c r="Y748" s="32" t="str">
        <f t="shared" si="164"/>
        <v>000</v>
      </c>
      <c r="Z748" s="30" t="str">
        <f t="shared" si="165"/>
        <v>Av</v>
      </c>
      <c r="AA748" s="31">
        <f t="shared" si="166"/>
        <v>315</v>
      </c>
      <c r="AB748" s="29" t="str">
        <f t="shared" si="167"/>
        <v xml:space="preserve">0x1E_StartTime9 , DA_Av ,315 ,Av ,315 , Server ,vHunterAcc2 , Present_value  , No_Units ,0 , 100, 0, 100,Values indicating the ten Auto Start Ti , </v>
      </c>
      <c r="AF748" t="str">
        <f t="shared" si="161"/>
        <v/>
      </c>
    </row>
    <row r="749" spans="1:32" x14ac:dyDescent="0.25">
      <c r="A749" s="1" t="str">
        <f t="shared" si="168"/>
        <v>0x1E</v>
      </c>
      <c r="B749" s="4">
        <v>19</v>
      </c>
      <c r="C749" s="8">
        <v>19</v>
      </c>
      <c r="D749" t="s">
        <v>211</v>
      </c>
      <c r="E749" t="s">
        <v>45</v>
      </c>
      <c r="G749" s="4">
        <f t="shared" si="169"/>
        <v>316</v>
      </c>
      <c r="K749" t="s">
        <v>216</v>
      </c>
      <c r="Y749" s="32" t="str">
        <f t="shared" si="164"/>
        <v>000</v>
      </c>
      <c r="Z749" s="30" t="str">
        <f t="shared" si="165"/>
        <v>Av</v>
      </c>
      <c r="AA749" s="31">
        <f t="shared" si="166"/>
        <v>316</v>
      </c>
      <c r="AB749" s="29" t="str">
        <f t="shared" si="167"/>
        <v xml:space="preserve">0x1E_StartTime10 , DA_Av ,316 ,Av ,316 , Server ,vHunterAcc2 , Present_value  , No_Units ,0 , 100, 0, 100,Values indicating the ten Auto Start Ti , </v>
      </c>
      <c r="AF749" t="str">
        <f t="shared" si="161"/>
        <v/>
      </c>
    </row>
    <row r="750" spans="1:32" x14ac:dyDescent="0.25">
      <c r="A750" s="1" t="str">
        <f t="shared" si="168"/>
        <v>0x1E</v>
      </c>
      <c r="B750" s="16">
        <v>20</v>
      </c>
      <c r="C750" s="17">
        <v>20</v>
      </c>
      <c r="D750" s="15" t="s">
        <v>143</v>
      </c>
      <c r="E750" s="15" t="s">
        <v>3</v>
      </c>
      <c r="F750" s="16"/>
      <c r="G750" s="4">
        <f t="shared" si="169"/>
        <v>317</v>
      </c>
      <c r="H750" s="14"/>
      <c r="I750" s="14"/>
      <c r="J750" s="15"/>
      <c r="K750" t="s">
        <v>217</v>
      </c>
      <c r="Y750" s="32" t="str">
        <f t="shared" si="164"/>
        <v>000</v>
      </c>
      <c r="Z750" s="30" t="str">
        <f t="shared" si="165"/>
        <v>Av</v>
      </c>
      <c r="AA750" s="31">
        <f t="shared" si="166"/>
        <v>317</v>
      </c>
      <c r="AB750" s="29" t="str">
        <f t="shared" si="167"/>
        <v xml:space="preserve">0x1E_SeasAdjSource , DA_Av ,317 ,Av ,317 , Server ,vHunterAcc2 , Present_value  , No_Units ,0 , 100, 0, 100,Value indicating the Seasonal Adjust So , </v>
      </c>
      <c r="AF750" t="str">
        <f t="shared" si="161"/>
        <v/>
      </c>
    </row>
    <row r="751" spans="1:32" x14ac:dyDescent="0.25">
      <c r="A751" s="1" t="str">
        <f t="shared" si="168"/>
        <v>0x1E</v>
      </c>
      <c r="B751" s="16">
        <v>21</v>
      </c>
      <c r="C751" s="17">
        <v>21</v>
      </c>
      <c r="D751" s="15" t="s">
        <v>144</v>
      </c>
      <c r="E751" s="15" t="s">
        <v>45</v>
      </c>
      <c r="F751" s="16"/>
      <c r="G751" s="4">
        <f t="shared" si="169"/>
        <v>318</v>
      </c>
      <c r="H751" s="14"/>
      <c r="I751" s="14"/>
      <c r="J751" s="15"/>
      <c r="K751" t="s">
        <v>218</v>
      </c>
      <c r="Y751" s="32" t="str">
        <f t="shared" si="164"/>
        <v>000</v>
      </c>
      <c r="Z751" s="30" t="str">
        <f t="shared" si="165"/>
        <v>Av</v>
      </c>
      <c r="AA751" s="31">
        <f t="shared" si="166"/>
        <v>318</v>
      </c>
      <c r="AB751" s="29" t="str">
        <f t="shared" si="167"/>
        <v xml:space="preserve">0x1E_SeasonalAdjust , DA_Av ,318 ,Av ,318 , Server ,vHunterAcc2 , Present_value  , No_Units ,0 , 100, 0, 100,Value indicating the Program Seasonal A , </v>
      </c>
      <c r="AF751" t="str">
        <f t="shared" si="161"/>
        <v/>
      </c>
    </row>
    <row r="752" spans="1:32" x14ac:dyDescent="0.25">
      <c r="A752" s="1" t="str">
        <f t="shared" si="168"/>
        <v>0x1E</v>
      </c>
      <c r="B752" s="16">
        <v>22</v>
      </c>
      <c r="C752" s="17">
        <v>22</v>
      </c>
      <c r="D752" s="15" t="s">
        <v>145</v>
      </c>
      <c r="E752" s="15" t="s">
        <v>3</v>
      </c>
      <c r="F752" s="16"/>
      <c r="G752" s="4">
        <f t="shared" si="169"/>
        <v>319</v>
      </c>
      <c r="H752" s="14"/>
      <c r="I752" s="14"/>
      <c r="J752" s="15"/>
      <c r="K752" t="s">
        <v>219</v>
      </c>
      <c r="Y752" s="32" t="str">
        <f t="shared" si="164"/>
        <v>000</v>
      </c>
      <c r="Z752" s="30" t="str">
        <f t="shared" si="165"/>
        <v>Av</v>
      </c>
      <c r="AA752" s="31">
        <f t="shared" si="166"/>
        <v>319</v>
      </c>
      <c r="AB752" s="29" t="str">
        <f t="shared" si="167"/>
        <v xml:space="preserve">0x1E_IgnoreCalDaysOff , DA_Av ,319 ,Av ,319 , Server ,vHunterAcc2 , Present_value  , No_Units ,0 , 100, 0, 100,Value indicating whether to ignore any  , </v>
      </c>
      <c r="AF752" t="str">
        <f t="shared" si="161"/>
        <v/>
      </c>
    </row>
    <row r="753" spans="1:32" x14ac:dyDescent="0.25">
      <c r="A753" s="1" t="str">
        <f t="shared" si="168"/>
        <v>0x1E</v>
      </c>
      <c r="B753" s="16">
        <v>23</v>
      </c>
      <c r="C753" s="17">
        <v>23</v>
      </c>
      <c r="D753" s="15" t="s">
        <v>150</v>
      </c>
      <c r="E753" s="15" t="s">
        <v>45</v>
      </c>
      <c r="F753" s="16"/>
      <c r="G753" s="4">
        <f t="shared" si="169"/>
        <v>320</v>
      </c>
      <c r="H753" s="14"/>
      <c r="I753" s="14"/>
      <c r="J753" s="15"/>
      <c r="K753" t="s">
        <v>220</v>
      </c>
      <c r="Y753" s="32" t="str">
        <f t="shared" si="164"/>
        <v>000</v>
      </c>
      <c r="Z753" s="30" t="str">
        <f t="shared" si="165"/>
        <v>Av</v>
      </c>
      <c r="AA753" s="31">
        <f t="shared" si="166"/>
        <v>320</v>
      </c>
      <c r="AB753" s="29" t="str">
        <f t="shared" si="167"/>
        <v xml:space="preserve">0x1E_NWWStart , DA_Av ,320 ,Av ,320 , Server ,vHunterAcc2 , Present_value  , No_Units ,0 , 100, 0, 100,Start time for program No Water Window  , </v>
      </c>
      <c r="AF753" t="str">
        <f t="shared" si="161"/>
        <v/>
      </c>
    </row>
    <row r="754" spans="1:32" x14ac:dyDescent="0.25">
      <c r="A754" s="1" t="str">
        <f t="shared" si="168"/>
        <v>0x1E</v>
      </c>
      <c r="B754" s="16">
        <v>24</v>
      </c>
      <c r="C754" s="17">
        <v>24</v>
      </c>
      <c r="D754" s="15" t="s">
        <v>149</v>
      </c>
      <c r="E754" s="15" t="s">
        <v>45</v>
      </c>
      <c r="F754" s="16"/>
      <c r="G754" s="4">
        <f t="shared" si="169"/>
        <v>321</v>
      </c>
      <c r="H754" s="14"/>
      <c r="I754" s="14"/>
      <c r="J754" s="15"/>
      <c r="K754" t="s">
        <v>1298</v>
      </c>
      <c r="Y754" s="32" t="str">
        <f t="shared" si="164"/>
        <v>000</v>
      </c>
      <c r="Z754" s="30" t="str">
        <f t="shared" si="165"/>
        <v>Av</v>
      </c>
      <c r="AA754" s="31">
        <f t="shared" si="166"/>
        <v>321</v>
      </c>
      <c r="AB754" s="29" t="str">
        <f t="shared" si="167"/>
        <v xml:space="preserve">0x1E_NWWEnd , DA_Av ,321 ,Av ,321 , Server ,vHunterAcc2 , Present_value  , No_Units ,0 , 100, 0, 100,End time for program No Water Window in , </v>
      </c>
      <c r="AF754" t="str">
        <f t="shared" si="161"/>
        <v/>
      </c>
    </row>
    <row r="755" spans="1:32" x14ac:dyDescent="0.25">
      <c r="A755" s="1" t="str">
        <f t="shared" si="168"/>
        <v>0x1E</v>
      </c>
      <c r="B755" s="16">
        <v>25</v>
      </c>
      <c r="C755" s="17">
        <v>25</v>
      </c>
      <c r="D755" s="15" t="s">
        <v>148</v>
      </c>
      <c r="E755" s="15" t="s">
        <v>45</v>
      </c>
      <c r="F755" s="16"/>
      <c r="G755" s="4">
        <f t="shared" si="169"/>
        <v>322</v>
      </c>
      <c r="H755" s="14"/>
      <c r="I755" s="14"/>
      <c r="J755" s="15"/>
      <c r="K755" t="s">
        <v>1299</v>
      </c>
      <c r="Y755" s="32" t="str">
        <f t="shared" si="164"/>
        <v>000</v>
      </c>
      <c r="Z755" s="30" t="str">
        <f t="shared" si="165"/>
        <v>Av</v>
      </c>
      <c r="AA755" s="31">
        <f t="shared" si="166"/>
        <v>322</v>
      </c>
      <c r="AB755" s="29" t="str">
        <f t="shared" si="167"/>
        <v xml:space="preserve">0x1E_EventDelay , DA_Av ,322 ,Av ,322 , Server ,vHunterAcc2 , Present_value  , No_Units ,0 , 100, 0, 100,Value indicating the amount of time in  , </v>
      </c>
      <c r="AF755" t="str">
        <f t="shared" si="161"/>
        <v/>
      </c>
    </row>
    <row r="756" spans="1:32" x14ac:dyDescent="0.25">
      <c r="A756" s="1" t="str">
        <f t="shared" si="168"/>
        <v>0x1E</v>
      </c>
      <c r="B756" s="16">
        <v>26</v>
      </c>
      <c r="C756" s="17">
        <v>26</v>
      </c>
      <c r="D756" s="15" t="s">
        <v>147</v>
      </c>
      <c r="E756" s="15" t="s">
        <v>45</v>
      </c>
      <c r="F756" s="16"/>
      <c r="G756" s="4">
        <f t="shared" si="169"/>
        <v>323</v>
      </c>
      <c r="H756" s="14"/>
      <c r="I756" s="14"/>
      <c r="J756" s="15"/>
      <c r="K756" t="s">
        <v>221</v>
      </c>
      <c r="Y756" s="32" t="str">
        <f t="shared" si="164"/>
        <v>000</v>
      </c>
      <c r="Z756" s="30" t="str">
        <f t="shared" si="165"/>
        <v>Av</v>
      </c>
      <c r="AA756" s="31">
        <f t="shared" si="166"/>
        <v>323</v>
      </c>
      <c r="AB756" s="29" t="str">
        <f t="shared" si="167"/>
        <v xml:space="preserve">0x1E_STEStartTime , DA_Av ,323 ,Av ,323 , Server ,vHunterAcc2 , Present_value  , No_Units ,0 , 100, 0, 100,Value indicating the Start to End Start , </v>
      </c>
      <c r="AF756" t="str">
        <f t="shared" si="161"/>
        <v/>
      </c>
    </row>
    <row r="757" spans="1:32" x14ac:dyDescent="0.25">
      <c r="A757" s="1" t="str">
        <f t="shared" si="168"/>
        <v>0x1E</v>
      </c>
      <c r="B757" s="16">
        <v>27</v>
      </c>
      <c r="C757" s="17">
        <v>27</v>
      </c>
      <c r="D757" s="15" t="s">
        <v>146</v>
      </c>
      <c r="E757" s="15" t="s">
        <v>45</v>
      </c>
      <c r="F757" s="16"/>
      <c r="G757" s="4">
        <f t="shared" si="169"/>
        <v>324</v>
      </c>
      <c r="H757" s="14"/>
      <c r="I757" s="14"/>
      <c r="J757" s="15"/>
      <c r="K757" t="s">
        <v>221</v>
      </c>
      <c r="Y757" s="32" t="str">
        <f t="shared" si="164"/>
        <v>000</v>
      </c>
      <c r="Z757" s="30" t="str">
        <f t="shared" si="165"/>
        <v>Av</v>
      </c>
      <c r="AA757" s="31">
        <f t="shared" si="166"/>
        <v>324</v>
      </c>
      <c r="AB757" s="29" t="str">
        <f t="shared" si="167"/>
        <v xml:space="preserve">0x1E_STEEndTime , DA_Av ,324 ,Av ,324 , Server ,vHunterAcc2 , Present_value  , No_Units ,0 , 100, 0, 100,Value indicating the Start to End Start , </v>
      </c>
      <c r="AF757" t="str">
        <f t="shared" si="161"/>
        <v/>
      </c>
    </row>
    <row r="758" spans="1:32" x14ac:dyDescent="0.25">
      <c r="A758" s="15"/>
      <c r="B758" s="15"/>
      <c r="C758" s="15"/>
      <c r="D758" s="15"/>
      <c r="E758" s="15"/>
      <c r="F758" s="16"/>
      <c r="G758" s="16"/>
      <c r="H758" s="14"/>
      <c r="I758" s="14"/>
      <c r="J758" s="15"/>
      <c r="Y758" s="32" t="str">
        <f t="shared" si="164"/>
        <v>000</v>
      </c>
      <c r="Z758" s="30" t="str">
        <f t="shared" si="165"/>
        <v xml:space="preserve"> </v>
      </c>
      <c r="AA758" s="31" t="str">
        <f t="shared" si="166"/>
        <v xml:space="preserve"> </v>
      </c>
      <c r="AB758" s="29" t="str">
        <f t="shared" si="167"/>
        <v/>
      </c>
      <c r="AF758" t="str">
        <f t="shared" si="161"/>
        <v/>
      </c>
    </row>
    <row r="759" spans="1:32" ht="21" x14ac:dyDescent="0.35">
      <c r="A759" s="51" t="s">
        <v>506</v>
      </c>
      <c r="B759" s="17"/>
      <c r="C759" s="17"/>
      <c r="D759" s="15"/>
      <c r="E759" s="15"/>
      <c r="F759" s="16"/>
      <c r="G759" s="16"/>
      <c r="H759" s="14"/>
      <c r="I759" s="14"/>
      <c r="J759" s="15"/>
      <c r="Y759" s="32" t="str">
        <f t="shared" si="164"/>
        <v>000</v>
      </c>
      <c r="Z759" s="30" t="str">
        <f t="shared" si="165"/>
        <v xml:space="preserve"> </v>
      </c>
      <c r="AA759" s="31" t="str">
        <f t="shared" si="166"/>
        <v xml:space="preserve"> </v>
      </c>
      <c r="AB759" s="29" t="str">
        <f t="shared" si="167"/>
        <v/>
      </c>
      <c r="AF759" t="str">
        <f t="shared" si="161"/>
        <v>0x1F – SET FIELD CONTROLLER PROGRAM EVENT RUN TIME DATA</v>
      </c>
    </row>
    <row r="760" spans="1:32" ht="14.45" customHeight="1" x14ac:dyDescent="0.25">
      <c r="A760" s="45"/>
      <c r="B760" s="42" t="s">
        <v>1397</v>
      </c>
      <c r="C760" s="45"/>
      <c r="D760" s="45"/>
      <c r="E760" s="15"/>
      <c r="F760" s="16"/>
      <c r="G760" s="16"/>
      <c r="H760" s="14"/>
      <c r="I760" s="14"/>
      <c r="J760" s="15"/>
      <c r="Y760" s="32" t="str">
        <f t="shared" si="164"/>
        <v>000</v>
      </c>
      <c r="AF760" t="str">
        <f t="shared" si="161"/>
        <v/>
      </c>
    </row>
    <row r="761" spans="1:32" ht="14.45" customHeight="1" x14ac:dyDescent="0.25">
      <c r="A761" s="45"/>
      <c r="B761" s="42" t="s">
        <v>1364</v>
      </c>
      <c r="C761" s="45"/>
      <c r="D761" s="45"/>
      <c r="E761" s="15"/>
      <c r="F761" s="16"/>
      <c r="G761" s="16"/>
      <c r="H761" s="14"/>
      <c r="I761" s="14"/>
      <c r="J761" s="15"/>
      <c r="Y761" s="32" t="str">
        <f t="shared" si="164"/>
        <v>000</v>
      </c>
      <c r="AF761" t="str">
        <f t="shared" si="161"/>
        <v/>
      </c>
    </row>
    <row r="762" spans="1:32" x14ac:dyDescent="0.25">
      <c r="A762" s="18"/>
      <c r="B762" s="68" t="s">
        <v>507</v>
      </c>
      <c r="C762" s="69"/>
      <c r="D762" s="69"/>
      <c r="E762" s="69"/>
      <c r="F762" s="25"/>
      <c r="G762" s="25"/>
      <c r="H762" s="26"/>
      <c r="I762" s="26"/>
      <c r="J762" s="46"/>
      <c r="Y762" s="32" t="str">
        <f t="shared" si="164"/>
        <v>000</v>
      </c>
      <c r="Z762" s="30" t="str">
        <f t="shared" ref="Z762:Z774" si="172">IF(ISNUMBER(F762),"Bv",IF(ISNUMBER(G762),"Av",IF(ISNUMBER(H762),"Bi",IF(ISNUMBER(I762),"Ai"," "))))</f>
        <v xml:space="preserve"> </v>
      </c>
      <c r="AA762" s="31" t="str">
        <f t="shared" ref="AA762:AA774" si="173">IF(ISNUMBER(F762),F762,IF(ISNUMBER(G762),G762,IF(ISNUMBER(H762),H762,IF(ISNUMBER(I762),I762," "))))</f>
        <v xml:space="preserve"> </v>
      </c>
      <c r="AB762" s="29" t="str">
        <f t="shared" ref="AB762:AB774" si="174">IF(ISNUMBER(AA762),MID(A762,1,4)&amp;"_"&amp;J762&amp;D762&amp;" , DA_"&amp;Z762&amp;" ,"&amp;TEXT(AA762,Y762)&amp;" ,"&amp;Z762&amp;" ,"&amp;TEXT(AA762,Y762)&amp;" , Server ,vHunterAcc2 , Present_value  , No_Units ,0 , 100, 0, 100,"&amp;MID(K762,1,39)&amp;" , ","")</f>
        <v/>
      </c>
      <c r="AF762" t="str">
        <f t="shared" si="161"/>
        <v/>
      </c>
    </row>
    <row r="763" spans="1:32" x14ac:dyDescent="0.25">
      <c r="A763" s="18"/>
      <c r="B763" s="68"/>
      <c r="C763" s="69"/>
      <c r="D763" s="69"/>
      <c r="E763" s="69"/>
      <c r="F763" s="25"/>
      <c r="G763" s="25"/>
      <c r="H763" s="26"/>
      <c r="I763" s="26"/>
      <c r="J763" s="46"/>
      <c r="Y763" s="32" t="str">
        <f t="shared" si="164"/>
        <v>000</v>
      </c>
      <c r="Z763" s="30" t="str">
        <f t="shared" si="172"/>
        <v xml:space="preserve"> </v>
      </c>
      <c r="AA763" s="31" t="str">
        <f t="shared" si="173"/>
        <v xml:space="preserve"> </v>
      </c>
      <c r="AB763" s="29" t="str">
        <f t="shared" si="174"/>
        <v/>
      </c>
      <c r="AF763" t="str">
        <f t="shared" si="161"/>
        <v/>
      </c>
    </row>
    <row r="764" spans="1:32" x14ac:dyDescent="0.25">
      <c r="A764" s="15"/>
      <c r="B764" s="19" t="s">
        <v>91</v>
      </c>
      <c r="C764" s="17" t="s">
        <v>39</v>
      </c>
      <c r="D764" s="15"/>
      <c r="E764" s="15"/>
      <c r="F764" s="16"/>
      <c r="G764" s="16"/>
      <c r="H764" s="14"/>
      <c r="I764" s="14"/>
      <c r="J764" s="15"/>
      <c r="Y764" s="32" t="str">
        <f t="shared" si="164"/>
        <v>000</v>
      </c>
      <c r="Z764" s="30" t="str">
        <f t="shared" si="172"/>
        <v xml:space="preserve"> </v>
      </c>
      <c r="AA764" s="31" t="str">
        <f t="shared" si="173"/>
        <v xml:space="preserve"> </v>
      </c>
      <c r="AB764" s="29" t="str">
        <f t="shared" si="174"/>
        <v/>
      </c>
      <c r="AF764" t="str">
        <f t="shared" si="161"/>
        <v/>
      </c>
    </row>
    <row r="765" spans="1:32" x14ac:dyDescent="0.25">
      <c r="A765" s="15"/>
      <c r="B765" s="19" t="s">
        <v>34</v>
      </c>
      <c r="C765" s="19" t="s">
        <v>35</v>
      </c>
      <c r="D765" s="20" t="s">
        <v>36</v>
      </c>
      <c r="E765" s="20" t="s">
        <v>37</v>
      </c>
      <c r="F765" s="16"/>
      <c r="G765" s="16"/>
      <c r="H765" s="14"/>
      <c r="I765" s="14"/>
      <c r="J765" s="20"/>
      <c r="K765" s="2" t="s">
        <v>130</v>
      </c>
      <c r="Y765" s="32" t="str">
        <f t="shared" si="164"/>
        <v>000</v>
      </c>
      <c r="Z765" s="30" t="str">
        <f t="shared" si="172"/>
        <v xml:space="preserve"> </v>
      </c>
      <c r="AA765" s="31" t="str">
        <f t="shared" si="173"/>
        <v xml:space="preserve"> </v>
      </c>
      <c r="AB765" s="29" t="str">
        <f t="shared" si="174"/>
        <v/>
      </c>
      <c r="AF765" t="str">
        <f t="shared" si="161"/>
        <v/>
      </c>
    </row>
    <row r="766" spans="1:32" x14ac:dyDescent="0.25">
      <c r="A766" s="18" t="s">
        <v>1423</v>
      </c>
      <c r="B766" s="16">
        <v>0</v>
      </c>
      <c r="C766" s="17"/>
      <c r="D766" t="s">
        <v>939</v>
      </c>
      <c r="E766" s="15"/>
      <c r="F766" s="16">
        <f>F730+1</f>
        <v>14</v>
      </c>
      <c r="G766" s="16"/>
      <c r="H766" s="14"/>
      <c r="I766" s="14"/>
      <c r="J766" s="15"/>
      <c r="K766" t="s">
        <v>964</v>
      </c>
      <c r="Y766" s="32" t="str">
        <f t="shared" si="164"/>
        <v>000</v>
      </c>
      <c r="Z766" s="30" t="str">
        <f t="shared" si="172"/>
        <v>Bv</v>
      </c>
      <c r="AA766" s="31">
        <f t="shared" si="173"/>
        <v>14</v>
      </c>
      <c r="AB766" s="29" t="str">
        <f t="shared" si="174"/>
        <v xml:space="preserve">0x1F_Trigger_SetPrgmEventRuntime , DA_Bv ,014 ,Bv ,014 , Server ,vHunterAcc2 , Present_value  , No_Units ,0 , 100, 0, 100,Write to this point to trigger the acti , </v>
      </c>
      <c r="AF766" t="str">
        <f t="shared" si="161"/>
        <v/>
      </c>
    </row>
    <row r="767" spans="1:32" x14ac:dyDescent="0.25">
      <c r="A767" s="1" t="str">
        <f t="shared" ref="A767:A772" si="175">A766</f>
        <v>0x1F</v>
      </c>
      <c r="B767" s="16">
        <v>1</v>
      </c>
      <c r="C767" s="17">
        <v>1</v>
      </c>
      <c r="D767" s="15" t="s">
        <v>508</v>
      </c>
      <c r="E767" s="15" t="s">
        <v>45</v>
      </c>
      <c r="F767" s="16"/>
      <c r="G767" s="16">
        <f>G757+1</f>
        <v>325</v>
      </c>
      <c r="H767" s="14"/>
      <c r="I767" s="14"/>
      <c r="J767" s="15"/>
      <c r="K767" t="s">
        <v>511</v>
      </c>
      <c r="Y767" s="32" t="str">
        <f t="shared" si="164"/>
        <v>000</v>
      </c>
      <c r="Z767" s="30" t="str">
        <f t="shared" si="172"/>
        <v>Av</v>
      </c>
      <c r="AA767" s="31">
        <f t="shared" si="173"/>
        <v>325</v>
      </c>
      <c r="AB767" s="29" t="str">
        <f t="shared" si="174"/>
        <v xml:space="preserve">0x1F_Sequence , DA_Av ,325 ,Av ,325 , Server ,vHunterAcc2 , Present_value  , No_Units ,0 , 100, 0, 100,Value contains Sequence Number for this , </v>
      </c>
      <c r="AF767" t="str">
        <f t="shared" si="161"/>
        <v/>
      </c>
    </row>
    <row r="768" spans="1:32" x14ac:dyDescent="0.25">
      <c r="A768" s="1" t="str">
        <f t="shared" si="175"/>
        <v>0x1F</v>
      </c>
      <c r="B768" s="16" t="s">
        <v>692</v>
      </c>
      <c r="C768" s="17">
        <v>2</v>
      </c>
      <c r="D768" s="15" t="s">
        <v>13</v>
      </c>
      <c r="E768" s="15" t="s">
        <v>3</v>
      </c>
      <c r="F768" s="16"/>
      <c r="G768" s="4">
        <f t="shared" ref="G768:G772" si="176">G767+1</f>
        <v>326</v>
      </c>
      <c r="H768" s="14"/>
      <c r="I768" s="14"/>
      <c r="J768" s="15"/>
      <c r="K768" t="s">
        <v>512</v>
      </c>
      <c r="Y768" s="32" t="str">
        <f t="shared" si="164"/>
        <v>000</v>
      </c>
      <c r="Z768" s="30" t="str">
        <f t="shared" si="172"/>
        <v>Av</v>
      </c>
      <c r="AA768" s="31">
        <f t="shared" si="173"/>
        <v>326</v>
      </c>
      <c r="AB768" s="29" t="str">
        <f t="shared" si="174"/>
        <v xml:space="preserve">0x1F_Count , DA_Av ,326 ,Av ,326 , Server ,vHunterAcc2 , Present_value  , No_Units ,0 , 100, 0, 100,Value contains the number of events sen , </v>
      </c>
      <c r="AF768" t="str">
        <f t="shared" si="161"/>
        <v/>
      </c>
    </row>
    <row r="769" spans="1:32" x14ac:dyDescent="0.25">
      <c r="A769" s="1" t="str">
        <f t="shared" si="175"/>
        <v>0x1F</v>
      </c>
      <c r="B769" s="16">
        <v>3</v>
      </c>
      <c r="C769" s="17">
        <v>3</v>
      </c>
      <c r="D769" s="15" t="s">
        <v>509</v>
      </c>
      <c r="E769" s="15" t="s">
        <v>3</v>
      </c>
      <c r="F769" s="16"/>
      <c r="G769" s="4">
        <f t="shared" si="176"/>
        <v>327</v>
      </c>
      <c r="H769" s="14"/>
      <c r="I769" s="14"/>
      <c r="J769" s="15"/>
      <c r="K769" t="s">
        <v>513</v>
      </c>
      <c r="Y769" s="32" t="str">
        <f t="shared" si="164"/>
        <v>000</v>
      </c>
      <c r="Z769" s="30" t="str">
        <f t="shared" si="172"/>
        <v>Av</v>
      </c>
      <c r="AA769" s="31">
        <f t="shared" si="173"/>
        <v>327</v>
      </c>
      <c r="AB769" s="29" t="str">
        <f t="shared" si="174"/>
        <v xml:space="preserve">0x1F_ProgramNumber , DA_Av ,327 ,Av ,327 , Server ,vHunterAcc2 , Present_value  , No_Units ,0 , 100, 0, 100,Value contains Program Number for which , </v>
      </c>
      <c r="AF769" t="str">
        <f t="shared" si="161"/>
        <v/>
      </c>
    </row>
    <row r="770" spans="1:32" x14ac:dyDescent="0.25">
      <c r="A770" s="1" t="str">
        <f t="shared" si="175"/>
        <v>0x1F</v>
      </c>
      <c r="B770" s="16">
        <v>4</v>
      </c>
      <c r="C770" s="17">
        <v>4</v>
      </c>
      <c r="D770" s="15" t="s">
        <v>164</v>
      </c>
      <c r="E770" s="15" t="s">
        <v>3</v>
      </c>
      <c r="F770" s="16"/>
      <c r="G770" s="4">
        <f t="shared" si="176"/>
        <v>328</v>
      </c>
      <c r="H770" s="14"/>
      <c r="I770" s="14"/>
      <c r="J770" s="15"/>
      <c r="K770" t="s">
        <v>514</v>
      </c>
      <c r="Y770" s="32" t="str">
        <f t="shared" si="164"/>
        <v>000</v>
      </c>
      <c r="Z770" s="30" t="str">
        <f t="shared" si="172"/>
        <v>Av</v>
      </c>
      <c r="AA770" s="31">
        <f t="shared" si="173"/>
        <v>328</v>
      </c>
      <c r="AB770" s="29" t="str">
        <f t="shared" si="174"/>
        <v xml:space="preserve">0x1F_EventType , DA_Av ,328 ,Av ,328 , Server ,vHunterAcc2 , Present_value  , No_Units ,0 , 100, 0, 100,Value contains the type of Event.  Rang , </v>
      </c>
      <c r="AF770" t="str">
        <f t="shared" si="161"/>
        <v/>
      </c>
    </row>
    <row r="771" spans="1:32" x14ac:dyDescent="0.25">
      <c r="A771" s="1" t="str">
        <f t="shared" si="175"/>
        <v>0x1F</v>
      </c>
      <c r="B771" s="16">
        <v>5</v>
      </c>
      <c r="C771" s="17">
        <v>5</v>
      </c>
      <c r="D771" s="15" t="s">
        <v>165</v>
      </c>
      <c r="E771" s="15" t="s">
        <v>45</v>
      </c>
      <c r="F771" s="16"/>
      <c r="G771" s="4">
        <f t="shared" si="176"/>
        <v>329</v>
      </c>
      <c r="H771" s="14"/>
      <c r="I771" s="14"/>
      <c r="J771" s="15"/>
      <c r="K771" t="s">
        <v>515</v>
      </c>
      <c r="Y771" s="32" t="str">
        <f t="shared" si="164"/>
        <v>000</v>
      </c>
      <c r="Z771" s="30" t="str">
        <f t="shared" si="172"/>
        <v>Av</v>
      </c>
      <c r="AA771" s="31">
        <f t="shared" si="173"/>
        <v>329</v>
      </c>
      <c r="AB771" s="29" t="str">
        <f t="shared" si="174"/>
        <v xml:space="preserve">0x1F_EventID , DA_Av ,329 ,Av ,329 , Server ,vHunterAcc2 , Present_value  , No_Units ,0 , 100, 0, 100,Value contains the ID of the Event Type , </v>
      </c>
      <c r="AF771" t="str">
        <f t="shared" si="161"/>
        <v/>
      </c>
    </row>
    <row r="772" spans="1:32" x14ac:dyDescent="0.25">
      <c r="A772" s="1" t="str">
        <f t="shared" si="175"/>
        <v>0x1F</v>
      </c>
      <c r="B772" s="16">
        <v>6</v>
      </c>
      <c r="C772" s="17">
        <v>6</v>
      </c>
      <c r="D772" s="15" t="s">
        <v>510</v>
      </c>
      <c r="E772" s="15" t="s">
        <v>45</v>
      </c>
      <c r="F772" s="16"/>
      <c r="G772" s="4">
        <f t="shared" si="176"/>
        <v>330</v>
      </c>
      <c r="H772" s="14"/>
      <c r="I772" s="14"/>
      <c r="J772" s="15"/>
      <c r="K772" t="s">
        <v>1300</v>
      </c>
      <c r="Y772" s="32" t="str">
        <f t="shared" si="164"/>
        <v>000</v>
      </c>
      <c r="Z772" s="30" t="str">
        <f t="shared" si="172"/>
        <v>Av</v>
      </c>
      <c r="AA772" s="31">
        <f t="shared" si="173"/>
        <v>330</v>
      </c>
      <c r="AB772" s="29" t="str">
        <f t="shared" si="174"/>
        <v xml:space="preserve">0x1F_EventRunTime , DA_Av ,330 ,Av ,330 , Server ,vHunterAcc2 , Present_value  , No_Units ,0 , 100, 0, 100,Value contains Run Time in seconds for  , </v>
      </c>
      <c r="AF772" t="str">
        <f t="shared" si="161"/>
        <v/>
      </c>
    </row>
    <row r="773" spans="1:32" x14ac:dyDescent="0.25">
      <c r="A773" s="15"/>
      <c r="B773" s="15"/>
      <c r="C773" s="15"/>
      <c r="D773" s="15"/>
      <c r="E773" s="15"/>
      <c r="F773" s="16"/>
      <c r="G773" s="16"/>
      <c r="H773" s="14"/>
      <c r="I773" s="14"/>
      <c r="J773" s="15"/>
      <c r="Y773" s="32" t="str">
        <f t="shared" si="164"/>
        <v>000</v>
      </c>
      <c r="Z773" s="30" t="str">
        <f t="shared" si="172"/>
        <v xml:space="preserve"> </v>
      </c>
      <c r="AA773" s="31" t="str">
        <f t="shared" si="173"/>
        <v xml:space="preserve"> </v>
      </c>
      <c r="AB773" s="29" t="str">
        <f t="shared" si="174"/>
        <v/>
      </c>
      <c r="AF773" t="str">
        <f t="shared" si="161"/>
        <v/>
      </c>
    </row>
    <row r="774" spans="1:32" ht="21" x14ac:dyDescent="0.35">
      <c r="A774" s="51" t="s">
        <v>516</v>
      </c>
      <c r="B774" s="17"/>
      <c r="C774" s="17"/>
      <c r="D774" s="15"/>
      <c r="E774" s="15"/>
      <c r="F774" s="16"/>
      <c r="G774" s="16"/>
      <c r="H774" s="14"/>
      <c r="I774" s="14"/>
      <c r="J774" s="15"/>
      <c r="Y774" s="32" t="str">
        <f t="shared" si="164"/>
        <v>000</v>
      </c>
      <c r="Z774" s="30" t="str">
        <f t="shared" si="172"/>
        <v xml:space="preserve"> </v>
      </c>
      <c r="AA774" s="31" t="str">
        <f t="shared" si="173"/>
        <v xml:space="preserve"> </v>
      </c>
      <c r="AB774" s="29" t="str">
        <f t="shared" si="174"/>
        <v/>
      </c>
      <c r="AF774" t="str">
        <f t="shared" si="161"/>
        <v>0x20 – SET RAIN DELAY VALUES</v>
      </c>
    </row>
    <row r="775" spans="1:32" ht="14.45" customHeight="1" x14ac:dyDescent="0.25">
      <c r="A775" s="45"/>
      <c r="B775" s="42" t="s">
        <v>1398</v>
      </c>
      <c r="C775" s="45"/>
      <c r="D775" s="45"/>
      <c r="E775" s="15"/>
      <c r="F775" s="16"/>
      <c r="G775" s="16"/>
      <c r="H775" s="14"/>
      <c r="I775" s="14"/>
      <c r="J775" s="15"/>
      <c r="Y775" s="32" t="str">
        <f t="shared" si="164"/>
        <v>000</v>
      </c>
      <c r="AF775" t="str">
        <f t="shared" si="161"/>
        <v/>
      </c>
    </row>
    <row r="776" spans="1:32" ht="14.45" customHeight="1" x14ac:dyDescent="0.25">
      <c r="A776" s="45"/>
      <c r="B776" s="42" t="s">
        <v>1343</v>
      </c>
      <c r="C776" s="45"/>
      <c r="D776" s="45"/>
      <c r="E776" s="15"/>
      <c r="F776" s="16"/>
      <c r="G776" s="16"/>
      <c r="H776" s="14"/>
      <c r="I776" s="14"/>
      <c r="J776" s="15"/>
      <c r="Y776" s="32" t="str">
        <f t="shared" si="164"/>
        <v>000</v>
      </c>
      <c r="AF776" t="str">
        <f t="shared" si="161"/>
        <v/>
      </c>
    </row>
    <row r="777" spans="1:32" x14ac:dyDescent="0.25">
      <c r="A777" s="18"/>
      <c r="B777" s="68" t="s">
        <v>517</v>
      </c>
      <c r="C777" s="69"/>
      <c r="D777" s="69"/>
      <c r="E777" s="69"/>
      <c r="F777" s="25"/>
      <c r="G777" s="25"/>
      <c r="H777" s="26"/>
      <c r="I777" s="26"/>
      <c r="J777" s="46"/>
      <c r="Y777" s="32" t="str">
        <f t="shared" si="164"/>
        <v>000</v>
      </c>
      <c r="Z777" s="30" t="str">
        <f t="shared" ref="Z777:Z788" si="177">IF(ISNUMBER(F777),"Bv",IF(ISNUMBER(G777),"Av",IF(ISNUMBER(H777),"Bi",IF(ISNUMBER(I777),"Ai"," "))))</f>
        <v xml:space="preserve"> </v>
      </c>
      <c r="AA777" s="31" t="str">
        <f t="shared" ref="AA777:AA788" si="178">IF(ISNUMBER(F777),F777,IF(ISNUMBER(G777),G777,IF(ISNUMBER(H777),H777,IF(ISNUMBER(I777),I777," "))))</f>
        <v xml:space="preserve"> </v>
      </c>
      <c r="AB777" s="29" t="str">
        <f t="shared" ref="AB777:AB788" si="179">IF(ISNUMBER(AA777),MID(A777,1,4)&amp;"_"&amp;J777&amp;D777&amp;" , DA_"&amp;Z777&amp;" ,"&amp;TEXT(AA777,Y777)&amp;" ,"&amp;Z777&amp;" ,"&amp;TEXT(AA777,Y777)&amp;" , Server ,vHunterAcc2 , Present_value  , No_Units ,0 , 100, 0, 100,"&amp;MID(K777,1,39)&amp;" , ","")</f>
        <v/>
      </c>
      <c r="AF777" t="str">
        <f t="shared" si="161"/>
        <v/>
      </c>
    </row>
    <row r="778" spans="1:32" x14ac:dyDescent="0.25">
      <c r="A778" s="18"/>
      <c r="B778" s="68"/>
      <c r="C778" s="69"/>
      <c r="D778" s="69"/>
      <c r="E778" s="69"/>
      <c r="F778" s="25"/>
      <c r="G778" s="25"/>
      <c r="H778" s="26"/>
      <c r="I778" s="26"/>
      <c r="J778" s="46"/>
      <c r="Y778" s="32" t="str">
        <f t="shared" si="164"/>
        <v>000</v>
      </c>
      <c r="Z778" s="30" t="str">
        <f t="shared" si="177"/>
        <v xml:space="preserve"> </v>
      </c>
      <c r="AA778" s="31" t="str">
        <f t="shared" si="178"/>
        <v xml:space="preserve"> </v>
      </c>
      <c r="AB778" s="29" t="str">
        <f t="shared" si="179"/>
        <v/>
      </c>
      <c r="AF778" t="str">
        <f t="shared" si="161"/>
        <v/>
      </c>
    </row>
    <row r="779" spans="1:32" x14ac:dyDescent="0.25">
      <c r="A779" s="15"/>
      <c r="B779" s="19" t="s">
        <v>91</v>
      </c>
      <c r="C779" s="17" t="s">
        <v>39</v>
      </c>
      <c r="D779" s="15"/>
      <c r="E779" s="15"/>
      <c r="F779" s="16"/>
      <c r="G779" s="16"/>
      <c r="H779" s="14"/>
      <c r="I779" s="14"/>
      <c r="J779" s="15"/>
      <c r="Y779" s="32" t="str">
        <f t="shared" si="164"/>
        <v>000</v>
      </c>
      <c r="Z779" s="30" t="str">
        <f t="shared" si="177"/>
        <v xml:space="preserve"> </v>
      </c>
      <c r="AA779" s="31" t="str">
        <f t="shared" si="178"/>
        <v xml:space="preserve"> </v>
      </c>
      <c r="AB779" s="29" t="str">
        <f t="shared" si="179"/>
        <v/>
      </c>
      <c r="AF779" t="str">
        <f t="shared" si="161"/>
        <v/>
      </c>
    </row>
    <row r="780" spans="1:32" x14ac:dyDescent="0.25">
      <c r="A780" s="15"/>
      <c r="B780" s="19" t="s">
        <v>34</v>
      </c>
      <c r="C780" s="19" t="s">
        <v>35</v>
      </c>
      <c r="D780" s="20" t="s">
        <v>36</v>
      </c>
      <c r="E780" s="20" t="s">
        <v>37</v>
      </c>
      <c r="F780" s="16"/>
      <c r="G780" s="16"/>
      <c r="H780" s="14"/>
      <c r="I780" s="14"/>
      <c r="J780" s="20"/>
      <c r="K780" s="2" t="s">
        <v>130</v>
      </c>
      <c r="Y780" s="32" t="str">
        <f t="shared" si="164"/>
        <v>000</v>
      </c>
      <c r="Z780" s="30" t="str">
        <f t="shared" si="177"/>
        <v xml:space="preserve"> </v>
      </c>
      <c r="AA780" s="31" t="str">
        <f t="shared" si="178"/>
        <v xml:space="preserve"> </v>
      </c>
      <c r="AB780" s="29" t="str">
        <f t="shared" si="179"/>
        <v/>
      </c>
      <c r="AF780" t="str">
        <f t="shared" ref="AF780:AF843" si="180">IF(LEN(A780)&gt;10,A780,"")</f>
        <v/>
      </c>
    </row>
    <row r="781" spans="1:32" x14ac:dyDescent="0.25">
      <c r="A781" s="18" t="s">
        <v>1424</v>
      </c>
      <c r="B781" s="16">
        <v>0</v>
      </c>
      <c r="C781" s="17"/>
      <c r="D781" t="s">
        <v>940</v>
      </c>
      <c r="E781" s="15"/>
      <c r="F781" s="16">
        <f>F766+1</f>
        <v>15</v>
      </c>
      <c r="G781" s="16"/>
      <c r="H781" s="14"/>
      <c r="I781" s="14"/>
      <c r="J781" s="15"/>
      <c r="K781" t="s">
        <v>964</v>
      </c>
      <c r="Y781" s="32" t="str">
        <f t="shared" si="164"/>
        <v>000</v>
      </c>
      <c r="Z781" s="30" t="str">
        <f t="shared" si="177"/>
        <v>Bv</v>
      </c>
      <c r="AA781" s="31">
        <f t="shared" si="178"/>
        <v>15</v>
      </c>
      <c r="AB781" s="29" t="str">
        <f t="shared" si="179"/>
        <v xml:space="preserve">0x20_Trigger_SetRainDelayValues , DA_Bv ,015 ,Bv ,015 , Server ,vHunterAcc2 , Present_value  , No_Units ,0 , 100, 0, 100,Write to this point to trigger the acti , </v>
      </c>
      <c r="AF781" t="str">
        <f t="shared" si="180"/>
        <v/>
      </c>
    </row>
    <row r="782" spans="1:32" x14ac:dyDescent="0.25">
      <c r="A782" s="1" t="str">
        <f t="shared" ref="A782:A786" si="181">A781</f>
        <v>0x20</v>
      </c>
      <c r="B782" s="16">
        <v>1</v>
      </c>
      <c r="C782" s="17">
        <v>1</v>
      </c>
      <c r="D782" s="15" t="s">
        <v>518</v>
      </c>
      <c r="E782" s="15" t="s">
        <v>3</v>
      </c>
      <c r="F782" s="16"/>
      <c r="G782" s="4">
        <f>G772+1</f>
        <v>331</v>
      </c>
      <c r="H782" s="14"/>
      <c r="I782" s="14"/>
      <c r="J782" s="15"/>
      <c r="K782" t="s">
        <v>523</v>
      </c>
      <c r="Y782" s="32" t="str">
        <f t="shared" si="164"/>
        <v>000</v>
      </c>
      <c r="Z782" s="30" t="str">
        <f t="shared" si="177"/>
        <v>Av</v>
      </c>
      <c r="AA782" s="31">
        <f t="shared" si="178"/>
        <v>331</v>
      </c>
      <c r="AB782" s="29" t="str">
        <f t="shared" si="179"/>
        <v xml:space="preserve">0x20_Clik1Delay , DA_Av ,331 ,Av ,331 , Server ,vHunterAcc2 , Present_value  , No_Units ,0 , 100, 0, 100,Value indicating the number of days to  , </v>
      </c>
      <c r="AF782" t="str">
        <f t="shared" si="180"/>
        <v/>
      </c>
    </row>
    <row r="783" spans="1:32" x14ac:dyDescent="0.25">
      <c r="A783" s="1" t="str">
        <f t="shared" si="181"/>
        <v>0x20</v>
      </c>
      <c r="B783" s="16">
        <v>2</v>
      </c>
      <c r="C783" s="17">
        <v>2</v>
      </c>
      <c r="D783" s="15" t="s">
        <v>519</v>
      </c>
      <c r="E783" s="15" t="s">
        <v>3</v>
      </c>
      <c r="F783" s="16"/>
      <c r="G783" s="4">
        <f t="shared" ref="G783:G786" si="182">G782+1</f>
        <v>332</v>
      </c>
      <c r="H783" s="14"/>
      <c r="I783" s="14"/>
      <c r="J783" s="15"/>
      <c r="K783" t="s">
        <v>523</v>
      </c>
      <c r="Y783" s="32" t="str">
        <f t="shared" si="164"/>
        <v>000</v>
      </c>
      <c r="Z783" s="30" t="str">
        <f t="shared" si="177"/>
        <v>Av</v>
      </c>
      <c r="AA783" s="31">
        <f t="shared" si="178"/>
        <v>332</v>
      </c>
      <c r="AB783" s="29" t="str">
        <f t="shared" si="179"/>
        <v xml:space="preserve">0x20_Clik2Delay , DA_Av ,332 ,Av ,332 , Server ,vHunterAcc2 , Present_value  , No_Units ,0 , 100, 0, 100,Value indicating the number of days to  , </v>
      </c>
      <c r="AF783" t="str">
        <f t="shared" si="180"/>
        <v/>
      </c>
    </row>
    <row r="784" spans="1:32" x14ac:dyDescent="0.25">
      <c r="A784" s="1" t="str">
        <f t="shared" si="181"/>
        <v>0x20</v>
      </c>
      <c r="B784" s="16">
        <v>3</v>
      </c>
      <c r="C784" s="17">
        <v>3</v>
      </c>
      <c r="D784" s="15" t="s">
        <v>520</v>
      </c>
      <c r="E784" s="15" t="s">
        <v>3</v>
      </c>
      <c r="F784" s="16"/>
      <c r="G784" s="4">
        <f t="shared" si="182"/>
        <v>333</v>
      </c>
      <c r="H784" s="14"/>
      <c r="I784" s="14"/>
      <c r="J784" s="15"/>
      <c r="K784" t="s">
        <v>523</v>
      </c>
      <c r="Y784" s="32" t="str">
        <f t="shared" si="164"/>
        <v>000</v>
      </c>
      <c r="Z784" s="30" t="str">
        <f t="shared" si="177"/>
        <v>Av</v>
      </c>
      <c r="AA784" s="31">
        <f t="shared" si="178"/>
        <v>333</v>
      </c>
      <c r="AB784" s="29" t="str">
        <f t="shared" si="179"/>
        <v xml:space="preserve">0x20_Clik3Delay , DA_Av ,333 ,Av ,333 , Server ,vHunterAcc2 , Present_value  , No_Units ,0 , 100, 0, 100,Value indicating the number of days to  , </v>
      </c>
      <c r="AF784" t="str">
        <f t="shared" si="180"/>
        <v/>
      </c>
    </row>
    <row r="785" spans="1:32" x14ac:dyDescent="0.25">
      <c r="A785" s="1" t="str">
        <f t="shared" si="181"/>
        <v>0x20</v>
      </c>
      <c r="B785" s="16">
        <v>4</v>
      </c>
      <c r="C785" s="17">
        <v>4</v>
      </c>
      <c r="D785" s="15" t="s">
        <v>521</v>
      </c>
      <c r="E785" s="15" t="s">
        <v>3</v>
      </c>
      <c r="F785" s="16"/>
      <c r="G785" s="4">
        <f t="shared" si="182"/>
        <v>334</v>
      </c>
      <c r="H785" s="14"/>
      <c r="I785" s="14"/>
      <c r="J785" s="15"/>
      <c r="K785" t="s">
        <v>524</v>
      </c>
      <c r="Y785" s="32" t="str">
        <f t="shared" si="164"/>
        <v>000</v>
      </c>
      <c r="Z785" s="30" t="str">
        <f t="shared" si="177"/>
        <v>Av</v>
      </c>
      <c r="AA785" s="31">
        <f t="shared" si="178"/>
        <v>334</v>
      </c>
      <c r="AB785" s="29" t="str">
        <f t="shared" si="179"/>
        <v xml:space="preserve">0x20_SSRainDelay , DA_Av ,334 ,Av ,334 , Server ,vHunterAcc2 , Present_value  , No_Units ,0 , 100, 0, 100,Value indicating the number of days to  , </v>
      </c>
      <c r="AF785" t="str">
        <f t="shared" si="180"/>
        <v/>
      </c>
    </row>
    <row r="786" spans="1:32" x14ac:dyDescent="0.25">
      <c r="A786" s="1" t="str">
        <f t="shared" si="181"/>
        <v>0x20</v>
      </c>
      <c r="B786" s="16">
        <v>5</v>
      </c>
      <c r="C786" s="17">
        <v>5</v>
      </c>
      <c r="D786" s="15" t="s">
        <v>522</v>
      </c>
      <c r="E786" s="15" t="s">
        <v>3</v>
      </c>
      <c r="F786" s="16"/>
      <c r="G786" s="4">
        <f t="shared" si="182"/>
        <v>335</v>
      </c>
      <c r="H786" s="14"/>
      <c r="I786" s="14"/>
      <c r="J786" s="15"/>
      <c r="K786" t="s">
        <v>525</v>
      </c>
      <c r="Y786" s="32" t="str">
        <f t="shared" si="164"/>
        <v>000</v>
      </c>
      <c r="Z786" s="30" t="str">
        <f t="shared" si="177"/>
        <v>Av</v>
      </c>
      <c r="AA786" s="31">
        <f t="shared" si="178"/>
        <v>335</v>
      </c>
      <c r="AB786" s="29" t="str">
        <f t="shared" si="179"/>
        <v xml:space="preserve">0x20_SSFreezeDelay , DA_Av ,335 ,Av ,335 , Server ,vHunterAcc2 , Present_value  , No_Units ,0 , 100, 0, 100,Value indicating the number of days to  , </v>
      </c>
      <c r="AF786" t="str">
        <f t="shared" si="180"/>
        <v/>
      </c>
    </row>
    <row r="787" spans="1:32" x14ac:dyDescent="0.25">
      <c r="A787" s="18"/>
      <c r="B787" s="17"/>
      <c r="C787" s="17"/>
      <c r="D787" s="15"/>
      <c r="E787" s="15"/>
      <c r="F787" s="16"/>
      <c r="G787" s="16"/>
      <c r="H787" s="14"/>
      <c r="I787" s="14"/>
      <c r="J787" s="15"/>
      <c r="Y787" s="32" t="str">
        <f t="shared" si="164"/>
        <v>000</v>
      </c>
      <c r="Z787" s="30" t="str">
        <f t="shared" si="177"/>
        <v xml:space="preserve"> </v>
      </c>
      <c r="AA787" s="31" t="str">
        <f t="shared" si="178"/>
        <v xml:space="preserve"> </v>
      </c>
      <c r="AB787" s="29" t="str">
        <f t="shared" si="179"/>
        <v/>
      </c>
      <c r="AF787" t="str">
        <f t="shared" si="180"/>
        <v/>
      </c>
    </row>
    <row r="788" spans="1:32" ht="21" x14ac:dyDescent="0.35">
      <c r="A788" s="51" t="s">
        <v>527</v>
      </c>
      <c r="B788" s="17"/>
      <c r="C788" s="17"/>
      <c r="D788" s="15"/>
      <c r="E788" s="15"/>
      <c r="F788" s="16"/>
      <c r="G788" s="16"/>
      <c r="H788" s="14"/>
      <c r="I788" s="14"/>
      <c r="J788" s="15"/>
      <c r="Y788" s="32" t="str">
        <f t="shared" si="164"/>
        <v>000</v>
      </c>
      <c r="Z788" s="30" t="str">
        <f t="shared" si="177"/>
        <v xml:space="preserve"> </v>
      </c>
      <c r="AA788" s="31" t="str">
        <f t="shared" si="178"/>
        <v xml:space="preserve"> </v>
      </c>
      <c r="AB788" s="29" t="str">
        <f t="shared" si="179"/>
        <v/>
      </c>
      <c r="AF788" t="str">
        <f t="shared" si="180"/>
        <v>0x21 – GET RAIN DELAY VALUES</v>
      </c>
    </row>
    <row r="789" spans="1:32" ht="14.45" customHeight="1" x14ac:dyDescent="0.25">
      <c r="A789" s="45"/>
      <c r="B789" s="42" t="s">
        <v>1398</v>
      </c>
      <c r="C789" s="45"/>
      <c r="D789" s="45"/>
      <c r="E789" s="15"/>
      <c r="F789" s="16"/>
      <c r="G789" s="16"/>
      <c r="H789" s="14"/>
      <c r="I789" s="14"/>
      <c r="J789" s="15"/>
      <c r="Y789" s="32" t="str">
        <f t="shared" ref="Y789:Y852" si="183">Y788</f>
        <v>000</v>
      </c>
      <c r="AF789" t="str">
        <f t="shared" si="180"/>
        <v/>
      </c>
    </row>
    <row r="790" spans="1:32" ht="14.45" customHeight="1" x14ac:dyDescent="0.25">
      <c r="A790" s="45"/>
      <c r="B790" s="42" t="s">
        <v>1343</v>
      </c>
      <c r="C790" s="45"/>
      <c r="D790" s="45"/>
      <c r="E790" s="15"/>
      <c r="F790" s="16"/>
      <c r="G790" s="16"/>
      <c r="H790" s="14"/>
      <c r="I790" s="14"/>
      <c r="J790" s="15"/>
      <c r="Y790" s="32" t="str">
        <f t="shared" si="183"/>
        <v>000</v>
      </c>
      <c r="AF790" t="str">
        <f t="shared" si="180"/>
        <v/>
      </c>
    </row>
    <row r="791" spans="1:32" ht="14.45" customHeight="1" x14ac:dyDescent="0.25">
      <c r="A791" s="18"/>
      <c r="B791" s="68" t="s">
        <v>526</v>
      </c>
      <c r="C791" s="69"/>
      <c r="D791" s="69"/>
      <c r="E791" s="69"/>
      <c r="F791" s="25"/>
      <c r="G791" s="25"/>
      <c r="H791" s="26"/>
      <c r="I791" s="26"/>
      <c r="J791" s="46"/>
      <c r="Y791" s="32" t="str">
        <f t="shared" si="183"/>
        <v>000</v>
      </c>
      <c r="Z791" s="30" t="str">
        <f t="shared" ref="Z791:Z802" si="184">IF(ISNUMBER(F791),"Bv",IF(ISNUMBER(G791),"Av",IF(ISNUMBER(H791),"Bi",IF(ISNUMBER(I791),"Ai"," "))))</f>
        <v xml:space="preserve"> </v>
      </c>
      <c r="AA791" s="31" t="str">
        <f t="shared" ref="AA791:AA802" si="185">IF(ISNUMBER(F791),F791,IF(ISNUMBER(G791),G791,IF(ISNUMBER(H791),H791,IF(ISNUMBER(I791),I791," "))))</f>
        <v xml:space="preserve"> </v>
      </c>
      <c r="AB791" s="29" t="str">
        <f t="shared" ref="AB791:AB802" si="186">IF(ISNUMBER(AA791),MID(A791,1,4)&amp;"_"&amp;J791&amp;D791&amp;" , DA_"&amp;Z791&amp;" ,"&amp;TEXT(AA791,Y791)&amp;" ,"&amp;Z791&amp;" ,"&amp;TEXT(AA791,Y791)&amp;" , Server ,vHunterAcc2 , Present_value  , No_Units ,0 , 100, 0, 100,"&amp;MID(K791,1,39)&amp;" , ","")</f>
        <v/>
      </c>
      <c r="AF791" t="str">
        <f t="shared" si="180"/>
        <v/>
      </c>
    </row>
    <row r="792" spans="1:32" x14ac:dyDescent="0.25">
      <c r="A792" s="18"/>
      <c r="B792" s="68"/>
      <c r="C792" s="69"/>
      <c r="D792" s="69"/>
      <c r="E792" s="69"/>
      <c r="F792" s="25"/>
      <c r="G792" s="25"/>
      <c r="H792" s="26"/>
      <c r="I792" s="26"/>
      <c r="J792" s="46"/>
      <c r="Y792" s="32" t="str">
        <f t="shared" si="183"/>
        <v>000</v>
      </c>
      <c r="Z792" s="30" t="str">
        <f t="shared" si="184"/>
        <v xml:space="preserve"> </v>
      </c>
      <c r="AA792" s="31" t="str">
        <f t="shared" si="185"/>
        <v xml:space="preserve"> </v>
      </c>
      <c r="AB792" s="29" t="str">
        <f t="shared" si="186"/>
        <v/>
      </c>
      <c r="AF792" t="str">
        <f t="shared" si="180"/>
        <v/>
      </c>
    </row>
    <row r="793" spans="1:32" x14ac:dyDescent="0.25">
      <c r="A793" s="15"/>
      <c r="B793" s="19" t="s">
        <v>91</v>
      </c>
      <c r="C793" s="17" t="s">
        <v>39</v>
      </c>
      <c r="D793" s="15"/>
      <c r="E793" s="15"/>
      <c r="F793" s="16"/>
      <c r="G793" s="16"/>
      <c r="H793" s="14"/>
      <c r="I793" s="14"/>
      <c r="J793" s="15"/>
      <c r="Y793" s="32" t="str">
        <f t="shared" si="183"/>
        <v>000</v>
      </c>
      <c r="Z793" s="30" t="str">
        <f t="shared" si="184"/>
        <v xml:space="preserve"> </v>
      </c>
      <c r="AA793" s="31" t="str">
        <f t="shared" si="185"/>
        <v xml:space="preserve"> </v>
      </c>
      <c r="AB793" s="29" t="str">
        <f t="shared" si="186"/>
        <v/>
      </c>
      <c r="AF793" t="str">
        <f t="shared" si="180"/>
        <v/>
      </c>
    </row>
    <row r="794" spans="1:32" x14ac:dyDescent="0.25">
      <c r="A794" s="15"/>
      <c r="B794" s="19" t="s">
        <v>34</v>
      </c>
      <c r="C794" s="19" t="s">
        <v>35</v>
      </c>
      <c r="D794" s="20" t="s">
        <v>36</v>
      </c>
      <c r="E794" s="20" t="s">
        <v>37</v>
      </c>
      <c r="F794" s="16"/>
      <c r="G794" s="16"/>
      <c r="H794" s="14"/>
      <c r="I794" s="14"/>
      <c r="J794" s="20"/>
      <c r="K794" s="2" t="s">
        <v>130</v>
      </c>
      <c r="Y794" s="32" t="str">
        <f t="shared" si="183"/>
        <v>000</v>
      </c>
      <c r="Z794" s="30" t="str">
        <f t="shared" si="184"/>
        <v xml:space="preserve"> </v>
      </c>
      <c r="AA794" s="31" t="str">
        <f t="shared" si="185"/>
        <v xml:space="preserve"> </v>
      </c>
      <c r="AB794" s="29" t="str">
        <f t="shared" si="186"/>
        <v/>
      </c>
      <c r="AF794" t="str">
        <f t="shared" si="180"/>
        <v/>
      </c>
    </row>
    <row r="795" spans="1:32" x14ac:dyDescent="0.25">
      <c r="A795" s="18" t="s">
        <v>1425</v>
      </c>
      <c r="B795" s="14">
        <v>0</v>
      </c>
      <c r="C795" s="19"/>
      <c r="D795" s="20"/>
      <c r="E795" s="20"/>
      <c r="F795" s="16"/>
      <c r="G795" s="16"/>
      <c r="H795" s="14"/>
      <c r="I795" s="14"/>
      <c r="J795" s="20"/>
      <c r="K795" t="s">
        <v>964</v>
      </c>
      <c r="Y795" s="32" t="str">
        <f t="shared" si="183"/>
        <v>000</v>
      </c>
      <c r="Z795" s="30" t="str">
        <f t="shared" si="184"/>
        <v xml:space="preserve"> </v>
      </c>
      <c r="AA795" s="31" t="str">
        <f t="shared" si="185"/>
        <v xml:space="preserve"> </v>
      </c>
      <c r="AB795" s="29" t="str">
        <f t="shared" si="186"/>
        <v/>
      </c>
      <c r="AF795" t="str">
        <f t="shared" si="180"/>
        <v/>
      </c>
    </row>
    <row r="796" spans="1:32" x14ac:dyDescent="0.25">
      <c r="A796" s="1" t="str">
        <f t="shared" ref="A796:A800" si="187">A795</f>
        <v>0x21</v>
      </c>
      <c r="B796" s="14">
        <v>1</v>
      </c>
      <c r="C796" s="17">
        <v>1</v>
      </c>
      <c r="D796" s="15" t="s">
        <v>518</v>
      </c>
      <c r="E796" s="15" t="s">
        <v>3</v>
      </c>
      <c r="F796" s="16"/>
      <c r="G796" s="16"/>
      <c r="H796" s="14"/>
      <c r="I796" s="14">
        <f>I637+1</f>
        <v>207</v>
      </c>
      <c r="J796" s="15"/>
      <c r="K796" t="s">
        <v>523</v>
      </c>
      <c r="Y796" s="32" t="str">
        <f t="shared" si="183"/>
        <v>000</v>
      </c>
      <c r="Z796" s="30" t="str">
        <f t="shared" si="184"/>
        <v>Ai</v>
      </c>
      <c r="AA796" s="31">
        <f t="shared" si="185"/>
        <v>207</v>
      </c>
      <c r="AB796" s="29" t="str">
        <f t="shared" si="186"/>
        <v xml:space="preserve">0x21_Clik1Delay , DA_Ai ,207 ,Ai ,207 , Server ,vHunterAcc2 , Present_value  , No_Units ,0 , 100, 0, 100,Value indicating the number of days to  , </v>
      </c>
      <c r="AF796" t="str">
        <f t="shared" si="180"/>
        <v/>
      </c>
    </row>
    <row r="797" spans="1:32" x14ac:dyDescent="0.25">
      <c r="A797" s="1" t="str">
        <f t="shared" si="187"/>
        <v>0x21</v>
      </c>
      <c r="B797" s="14">
        <f>B796+1</f>
        <v>2</v>
      </c>
      <c r="C797" s="17">
        <v>2</v>
      </c>
      <c r="D797" s="15" t="s">
        <v>519</v>
      </c>
      <c r="E797" s="15" t="s">
        <v>3</v>
      </c>
      <c r="F797" s="16"/>
      <c r="G797" s="16"/>
      <c r="H797" s="14"/>
      <c r="I797" s="14">
        <f>I796+1</f>
        <v>208</v>
      </c>
      <c r="J797" s="15"/>
      <c r="K797" t="s">
        <v>523</v>
      </c>
      <c r="Y797" s="32" t="str">
        <f t="shared" si="183"/>
        <v>000</v>
      </c>
      <c r="Z797" s="30" t="str">
        <f t="shared" si="184"/>
        <v>Ai</v>
      </c>
      <c r="AA797" s="31">
        <f t="shared" si="185"/>
        <v>208</v>
      </c>
      <c r="AB797" s="29" t="str">
        <f t="shared" si="186"/>
        <v xml:space="preserve">0x21_Clik2Delay , DA_Ai ,208 ,Ai ,208 , Server ,vHunterAcc2 , Present_value  , No_Units ,0 , 100, 0, 100,Value indicating the number of days to  , </v>
      </c>
      <c r="AF797" t="str">
        <f t="shared" si="180"/>
        <v/>
      </c>
    </row>
    <row r="798" spans="1:32" x14ac:dyDescent="0.25">
      <c r="A798" s="1" t="str">
        <f t="shared" si="187"/>
        <v>0x21</v>
      </c>
      <c r="B798" s="14">
        <f t="shared" ref="B798:B800" si="188">B797+1</f>
        <v>3</v>
      </c>
      <c r="C798" s="17">
        <v>3</v>
      </c>
      <c r="D798" s="15" t="s">
        <v>520</v>
      </c>
      <c r="E798" s="15" t="s">
        <v>3</v>
      </c>
      <c r="F798" s="16"/>
      <c r="G798" s="16"/>
      <c r="H798" s="14"/>
      <c r="I798" s="14">
        <f t="shared" ref="I798:I800" si="189">I797+1</f>
        <v>209</v>
      </c>
      <c r="J798" s="15"/>
      <c r="K798" t="s">
        <v>523</v>
      </c>
      <c r="Y798" s="32" t="str">
        <f t="shared" si="183"/>
        <v>000</v>
      </c>
      <c r="Z798" s="30" t="str">
        <f t="shared" si="184"/>
        <v>Ai</v>
      </c>
      <c r="AA798" s="31">
        <f t="shared" si="185"/>
        <v>209</v>
      </c>
      <c r="AB798" s="29" t="str">
        <f t="shared" si="186"/>
        <v xml:space="preserve">0x21_Clik3Delay , DA_Ai ,209 ,Ai ,209 , Server ,vHunterAcc2 , Present_value  , No_Units ,0 , 100, 0, 100,Value indicating the number of days to  , </v>
      </c>
      <c r="AF798" t="str">
        <f t="shared" si="180"/>
        <v/>
      </c>
    </row>
    <row r="799" spans="1:32" x14ac:dyDescent="0.25">
      <c r="A799" s="1" t="str">
        <f t="shared" si="187"/>
        <v>0x21</v>
      </c>
      <c r="B799" s="14">
        <f t="shared" si="188"/>
        <v>4</v>
      </c>
      <c r="C799" s="17">
        <v>4</v>
      </c>
      <c r="D799" s="15" t="s">
        <v>521</v>
      </c>
      <c r="E799" s="15" t="s">
        <v>3</v>
      </c>
      <c r="F799" s="16"/>
      <c r="G799" s="16"/>
      <c r="H799" s="14"/>
      <c r="I799" s="14">
        <f t="shared" si="189"/>
        <v>210</v>
      </c>
      <c r="J799" s="15"/>
      <c r="K799" t="s">
        <v>524</v>
      </c>
      <c r="Y799" s="32" t="str">
        <f t="shared" si="183"/>
        <v>000</v>
      </c>
      <c r="Z799" s="30" t="str">
        <f t="shared" si="184"/>
        <v>Ai</v>
      </c>
      <c r="AA799" s="31">
        <f t="shared" si="185"/>
        <v>210</v>
      </c>
      <c r="AB799" s="29" t="str">
        <f t="shared" si="186"/>
        <v xml:space="preserve">0x21_SSRainDelay , DA_Ai ,210 ,Ai ,210 , Server ,vHunterAcc2 , Present_value  , No_Units ,0 , 100, 0, 100,Value indicating the number of days to  , </v>
      </c>
      <c r="AF799" t="str">
        <f t="shared" si="180"/>
        <v/>
      </c>
    </row>
    <row r="800" spans="1:32" x14ac:dyDescent="0.25">
      <c r="A800" s="1" t="str">
        <f t="shared" si="187"/>
        <v>0x21</v>
      </c>
      <c r="B800" s="14">
        <f t="shared" si="188"/>
        <v>5</v>
      </c>
      <c r="C800" s="17">
        <v>5</v>
      </c>
      <c r="D800" s="15" t="s">
        <v>522</v>
      </c>
      <c r="E800" s="15" t="s">
        <v>3</v>
      </c>
      <c r="F800" s="16"/>
      <c r="G800" s="16"/>
      <c r="H800" s="14"/>
      <c r="I800" s="14">
        <f t="shared" si="189"/>
        <v>211</v>
      </c>
      <c r="J800" s="15"/>
      <c r="K800" t="s">
        <v>525</v>
      </c>
      <c r="Y800" s="32" t="str">
        <f t="shared" si="183"/>
        <v>000</v>
      </c>
      <c r="Z800" s="30" t="str">
        <f t="shared" si="184"/>
        <v>Ai</v>
      </c>
      <c r="AA800" s="31">
        <f t="shared" si="185"/>
        <v>211</v>
      </c>
      <c r="AB800" s="29" t="str">
        <f t="shared" si="186"/>
        <v xml:space="preserve">0x21_SSFreezeDelay , DA_Ai ,211 ,Ai ,211 , Server ,vHunterAcc2 , Present_value  , No_Units ,0 , 100, 0, 100,Value indicating the number of days to  , </v>
      </c>
      <c r="AF800" t="str">
        <f t="shared" si="180"/>
        <v/>
      </c>
    </row>
    <row r="801" spans="1:32" x14ac:dyDescent="0.25">
      <c r="A801" s="18"/>
      <c r="B801" s="17"/>
      <c r="C801" s="17"/>
      <c r="D801" s="15"/>
      <c r="E801" s="15"/>
      <c r="F801" s="16"/>
      <c r="G801" s="16"/>
      <c r="H801" s="14"/>
      <c r="I801" s="14"/>
      <c r="J801" s="15"/>
      <c r="Y801" s="32" t="str">
        <f t="shared" si="183"/>
        <v>000</v>
      </c>
      <c r="Z801" s="30" t="str">
        <f t="shared" si="184"/>
        <v xml:space="preserve"> </v>
      </c>
      <c r="AA801" s="31" t="str">
        <f t="shared" si="185"/>
        <v xml:space="preserve"> </v>
      </c>
      <c r="AB801" s="29" t="str">
        <f t="shared" si="186"/>
        <v/>
      </c>
      <c r="AF801" t="str">
        <f t="shared" si="180"/>
        <v/>
      </c>
    </row>
    <row r="802" spans="1:32" ht="16.5" customHeight="1" x14ac:dyDescent="0.35">
      <c r="A802" s="51" t="s">
        <v>151</v>
      </c>
      <c r="B802" s="51"/>
      <c r="C802" s="51"/>
      <c r="D802" s="51"/>
      <c r="E802" s="15"/>
      <c r="F802" s="16"/>
      <c r="G802" s="16"/>
      <c r="H802" s="14"/>
      <c r="I802" s="14"/>
      <c r="J802" s="15"/>
      <c r="Y802" s="32" t="str">
        <f t="shared" si="183"/>
        <v>000</v>
      </c>
      <c r="Z802" s="30" t="str">
        <f t="shared" si="184"/>
        <v xml:space="preserve"> </v>
      </c>
      <c r="AA802" s="31" t="str">
        <f t="shared" si="185"/>
        <v xml:space="preserve"> </v>
      </c>
      <c r="AB802" s="29" t="str">
        <f t="shared" si="186"/>
        <v/>
      </c>
      <c r="AF802" t="str">
        <f t="shared" si="180"/>
        <v>0x23 – SET SEASONAL ADJUST VALUES</v>
      </c>
    </row>
    <row r="803" spans="1:32" ht="14.45" customHeight="1" x14ac:dyDescent="0.25">
      <c r="A803" s="45"/>
      <c r="B803" s="42" t="s">
        <v>1399</v>
      </c>
      <c r="C803" s="45"/>
      <c r="D803" s="45"/>
      <c r="E803" s="15"/>
      <c r="F803" s="16"/>
      <c r="G803" s="16"/>
      <c r="H803" s="14"/>
      <c r="I803" s="14"/>
      <c r="J803" s="15"/>
      <c r="Y803" s="32" t="str">
        <f t="shared" si="183"/>
        <v>000</v>
      </c>
      <c r="AF803" t="str">
        <f t="shared" si="180"/>
        <v/>
      </c>
    </row>
    <row r="804" spans="1:32" ht="14.45" customHeight="1" x14ac:dyDescent="0.25">
      <c r="A804" s="45"/>
      <c r="B804" s="42" t="s">
        <v>1343</v>
      </c>
      <c r="C804" s="45"/>
      <c r="D804" s="45"/>
      <c r="E804" s="15"/>
      <c r="F804" s="16"/>
      <c r="G804" s="16"/>
      <c r="H804" s="14"/>
      <c r="I804" s="14"/>
      <c r="J804" s="15"/>
      <c r="Y804" s="32" t="str">
        <f t="shared" si="183"/>
        <v>000</v>
      </c>
      <c r="AF804" t="str">
        <f t="shared" si="180"/>
        <v/>
      </c>
    </row>
    <row r="805" spans="1:32" ht="14.45" customHeight="1" x14ac:dyDescent="0.25">
      <c r="A805" s="18"/>
      <c r="B805" s="68" t="s">
        <v>152</v>
      </c>
      <c r="C805" s="68"/>
      <c r="D805" s="68"/>
      <c r="E805" s="68"/>
      <c r="F805" s="25"/>
      <c r="G805" s="25"/>
      <c r="H805" s="26"/>
      <c r="I805" s="26"/>
      <c r="J805" s="45"/>
      <c r="Y805" s="32" t="str">
        <f t="shared" si="183"/>
        <v>000</v>
      </c>
      <c r="Z805" s="30" t="str">
        <f t="shared" ref="Z805:Z825" si="190">IF(ISNUMBER(F805),"Bv",IF(ISNUMBER(G805),"Av",IF(ISNUMBER(H805),"Bi",IF(ISNUMBER(I805),"Ai"," "))))</f>
        <v xml:space="preserve"> </v>
      </c>
      <c r="AA805" s="31" t="str">
        <f t="shared" ref="AA805:AA825" si="191">IF(ISNUMBER(F805),F805,IF(ISNUMBER(G805),G805,IF(ISNUMBER(H805),H805,IF(ISNUMBER(I805),I805," "))))</f>
        <v xml:space="preserve"> </v>
      </c>
      <c r="AB805" s="29" t="str">
        <f t="shared" ref="AB805:AB825" si="192">IF(ISNUMBER(AA805),MID(A805,1,4)&amp;"_"&amp;J805&amp;D805&amp;" , DA_"&amp;Z805&amp;" ,"&amp;TEXT(AA805,Y805)&amp;" ,"&amp;Z805&amp;" ,"&amp;TEXT(AA805,Y805)&amp;" , Server ,vHunterAcc2 , Present_value  , No_Units ,0 , 100, 0, 100,"&amp;MID(K805,1,39)&amp;" , ","")</f>
        <v/>
      </c>
      <c r="AF805" t="str">
        <f t="shared" si="180"/>
        <v/>
      </c>
    </row>
    <row r="806" spans="1:32" x14ac:dyDescent="0.25">
      <c r="A806" s="18"/>
      <c r="B806" s="45"/>
      <c r="C806" s="46"/>
      <c r="D806" s="46"/>
      <c r="E806" s="46"/>
      <c r="F806" s="25"/>
      <c r="G806" s="25"/>
      <c r="H806" s="26"/>
      <c r="I806" s="26"/>
      <c r="J806" s="46"/>
      <c r="Y806" s="32" t="str">
        <f t="shared" si="183"/>
        <v>000</v>
      </c>
      <c r="Z806" s="30" t="str">
        <f t="shared" si="190"/>
        <v xml:space="preserve"> </v>
      </c>
      <c r="AA806" s="31" t="str">
        <f t="shared" si="191"/>
        <v xml:space="preserve"> </v>
      </c>
      <c r="AB806" s="29" t="str">
        <f t="shared" si="192"/>
        <v/>
      </c>
      <c r="AF806" t="str">
        <f t="shared" si="180"/>
        <v/>
      </c>
    </row>
    <row r="807" spans="1:32" x14ac:dyDescent="0.25">
      <c r="A807" s="18"/>
      <c r="B807" s="19" t="s">
        <v>91</v>
      </c>
      <c r="C807" s="17" t="s">
        <v>39</v>
      </c>
      <c r="D807" s="15"/>
      <c r="E807" s="15"/>
      <c r="F807" s="16"/>
      <c r="G807" s="16"/>
      <c r="H807" s="14"/>
      <c r="I807" s="14"/>
      <c r="J807" s="15"/>
      <c r="Y807" s="32" t="str">
        <f t="shared" si="183"/>
        <v>000</v>
      </c>
      <c r="Z807" s="30" t="str">
        <f t="shared" si="190"/>
        <v xml:space="preserve"> </v>
      </c>
      <c r="AA807" s="31" t="str">
        <f t="shared" si="191"/>
        <v xml:space="preserve"> </v>
      </c>
      <c r="AB807" s="29" t="str">
        <f t="shared" si="192"/>
        <v/>
      </c>
      <c r="AF807" t="str">
        <f t="shared" si="180"/>
        <v/>
      </c>
    </row>
    <row r="808" spans="1:32" x14ac:dyDescent="0.25">
      <c r="A808" s="15"/>
      <c r="B808" s="19" t="s">
        <v>34</v>
      </c>
      <c r="C808" s="19" t="s">
        <v>35</v>
      </c>
      <c r="D808" s="20" t="s">
        <v>36</v>
      </c>
      <c r="E808" s="20" t="s">
        <v>37</v>
      </c>
      <c r="F808" s="16"/>
      <c r="G808" s="16"/>
      <c r="H808" s="14"/>
      <c r="I808" s="14"/>
      <c r="J808" s="20"/>
      <c r="K808" s="2" t="s">
        <v>130</v>
      </c>
      <c r="Y808" s="32" t="str">
        <f t="shared" si="183"/>
        <v>000</v>
      </c>
      <c r="Z808" s="30" t="str">
        <f t="shared" si="190"/>
        <v xml:space="preserve"> </v>
      </c>
      <c r="AA808" s="31" t="str">
        <f t="shared" si="191"/>
        <v xml:space="preserve"> </v>
      </c>
      <c r="AB808" s="29" t="str">
        <f t="shared" si="192"/>
        <v/>
      </c>
      <c r="AF808" t="str">
        <f t="shared" si="180"/>
        <v/>
      </c>
    </row>
    <row r="809" spans="1:32" ht="15" customHeight="1" x14ac:dyDescent="0.25">
      <c r="A809" s="15" t="s">
        <v>60</v>
      </c>
      <c r="B809" s="16">
        <f>B17325</f>
        <v>0</v>
      </c>
      <c r="C809" s="17"/>
      <c r="D809" t="s">
        <v>941</v>
      </c>
      <c r="E809" s="15"/>
      <c r="F809" s="16">
        <f>F781+1</f>
        <v>16</v>
      </c>
      <c r="G809" s="16"/>
      <c r="H809" s="14"/>
      <c r="I809" s="14"/>
      <c r="J809" s="15"/>
      <c r="K809" t="s">
        <v>964</v>
      </c>
      <c r="Y809" s="32" t="str">
        <f t="shared" si="183"/>
        <v>000</v>
      </c>
      <c r="Z809" s="30" t="str">
        <f t="shared" si="190"/>
        <v>Bv</v>
      </c>
      <c r="AA809" s="31">
        <f t="shared" si="191"/>
        <v>16</v>
      </c>
      <c r="AB809" s="29" t="str">
        <f t="shared" si="192"/>
        <v xml:space="preserve">0x23_Trigger_SetSeasonalAdjust , DA_Bv ,016 ,Bv ,016 , Server ,vHunterAcc2 , Present_value  , No_Units ,0 , 100, 0, 100,Write to this point to trigger the acti , </v>
      </c>
      <c r="AF809" t="str">
        <f t="shared" si="180"/>
        <v/>
      </c>
    </row>
    <row r="810" spans="1:32" ht="15" customHeight="1" x14ac:dyDescent="0.25">
      <c r="A810" s="1" t="str">
        <f t="shared" ref="A810:A822" si="193">A809</f>
        <v>0x23</v>
      </c>
      <c r="B810" s="16">
        <v>1</v>
      </c>
      <c r="C810" s="17">
        <v>1</v>
      </c>
      <c r="D810" s="15" t="s">
        <v>31</v>
      </c>
      <c r="E810" s="15" t="s">
        <v>45</v>
      </c>
      <c r="F810" s="16"/>
      <c r="G810" s="16">
        <f>G786+1</f>
        <v>336</v>
      </c>
      <c r="H810" s="14"/>
      <c r="I810" s="14"/>
      <c r="J810" s="15"/>
      <c r="K810" t="s">
        <v>224</v>
      </c>
      <c r="Y810" s="32" t="str">
        <f t="shared" si="183"/>
        <v>000</v>
      </c>
      <c r="Z810" s="30" t="str">
        <f t="shared" si="190"/>
        <v>Av</v>
      </c>
      <c r="AA810" s="31">
        <f t="shared" si="191"/>
        <v>336</v>
      </c>
      <c r="AB810" s="29" t="str">
        <f t="shared" si="192"/>
        <v xml:space="preserve">0x23_GblSeasAdj , DA_Av ,336 ,Av ,336 , Server ,vHunterAcc2 , Present_value  , No_Units ,0 , 100, 0, 100,Value of Global Seasonal Adjust Range 0 , </v>
      </c>
      <c r="AF810" t="str">
        <f t="shared" si="180"/>
        <v/>
      </c>
    </row>
    <row r="811" spans="1:32" ht="15" customHeight="1" x14ac:dyDescent="0.25">
      <c r="A811" s="1" t="str">
        <f t="shared" si="193"/>
        <v>0x23</v>
      </c>
      <c r="B811" s="16">
        <v>2</v>
      </c>
      <c r="C811" s="17">
        <f>C810+1</f>
        <v>2</v>
      </c>
      <c r="D811" s="15" t="s">
        <v>167</v>
      </c>
      <c r="E811" s="15" t="s">
        <v>45</v>
      </c>
      <c r="F811" s="16"/>
      <c r="G811" s="4">
        <f t="shared" ref="G811:G822" si="194">G810+1</f>
        <v>337</v>
      </c>
      <c r="H811" s="14"/>
      <c r="I811" s="14"/>
      <c r="J811" s="15"/>
      <c r="K811" t="s">
        <v>225</v>
      </c>
      <c r="Y811" s="32" t="str">
        <f t="shared" si="183"/>
        <v>000</v>
      </c>
      <c r="Z811" s="30" t="str">
        <f t="shared" si="190"/>
        <v>Av</v>
      </c>
      <c r="AA811" s="31">
        <f t="shared" si="191"/>
        <v>337</v>
      </c>
      <c r="AB811" s="29" t="str">
        <f t="shared" si="192"/>
        <v xml:space="preserve">0x23_Month1SeasAdj , DA_Av ,337 ,Av ,337 , Server ,vHunterAcc2 , Present_value  , No_Units ,0 , 100, 0, 100,Value of Monthly Seasonal Adjust values , </v>
      </c>
      <c r="AF811" t="str">
        <f t="shared" si="180"/>
        <v/>
      </c>
    </row>
    <row r="812" spans="1:32" ht="15" customHeight="1" x14ac:dyDescent="0.25">
      <c r="A812" s="1" t="str">
        <f t="shared" si="193"/>
        <v>0x23</v>
      </c>
      <c r="B812" s="16">
        <v>3</v>
      </c>
      <c r="C812" s="17">
        <f t="shared" ref="C812" si="195">C811+1</f>
        <v>3</v>
      </c>
      <c r="D812" s="15" t="s">
        <v>168</v>
      </c>
      <c r="E812" s="15" t="s">
        <v>45</v>
      </c>
      <c r="F812" s="16"/>
      <c r="G812" s="4">
        <f t="shared" si="194"/>
        <v>338</v>
      </c>
      <c r="H812" s="14"/>
      <c r="I812" s="14"/>
      <c r="J812" s="15"/>
      <c r="K812" t="s">
        <v>225</v>
      </c>
      <c r="Y812" s="32" t="str">
        <f t="shared" si="183"/>
        <v>000</v>
      </c>
      <c r="Z812" s="30" t="str">
        <f t="shared" si="190"/>
        <v>Av</v>
      </c>
      <c r="AA812" s="31">
        <f t="shared" si="191"/>
        <v>338</v>
      </c>
      <c r="AB812" s="29" t="str">
        <f t="shared" si="192"/>
        <v xml:space="preserve">0x23_Month2SeasAdj , DA_Av ,338 ,Av ,338 , Server ,vHunterAcc2 , Present_value  , No_Units ,0 , 100, 0, 100,Value of Monthly Seasonal Adjust values , </v>
      </c>
      <c r="AF812" t="str">
        <f t="shared" si="180"/>
        <v/>
      </c>
    </row>
    <row r="813" spans="1:32" ht="15" customHeight="1" x14ac:dyDescent="0.25">
      <c r="A813" s="1" t="str">
        <f t="shared" si="193"/>
        <v>0x23</v>
      </c>
      <c r="B813" s="16">
        <v>4</v>
      </c>
      <c r="C813" s="17">
        <v>4</v>
      </c>
      <c r="D813" s="15" t="s">
        <v>169</v>
      </c>
      <c r="E813" s="15" t="s">
        <v>45</v>
      </c>
      <c r="F813" s="16"/>
      <c r="G813" s="4">
        <f t="shared" si="194"/>
        <v>339</v>
      </c>
      <c r="H813" s="14"/>
      <c r="I813" s="14"/>
      <c r="J813" s="15"/>
      <c r="K813" t="s">
        <v>225</v>
      </c>
      <c r="Y813" s="32" t="str">
        <f t="shared" si="183"/>
        <v>000</v>
      </c>
      <c r="Z813" s="30" t="str">
        <f t="shared" si="190"/>
        <v>Av</v>
      </c>
      <c r="AA813" s="31">
        <f t="shared" si="191"/>
        <v>339</v>
      </c>
      <c r="AB813" s="29" t="str">
        <f t="shared" si="192"/>
        <v xml:space="preserve">0x23_Month3SeasAdj , DA_Av ,339 ,Av ,339 , Server ,vHunterAcc2 , Present_value  , No_Units ,0 , 100, 0, 100,Value of Monthly Seasonal Adjust values , </v>
      </c>
      <c r="AF813" t="str">
        <f t="shared" si="180"/>
        <v/>
      </c>
    </row>
    <row r="814" spans="1:32" ht="15" customHeight="1" x14ac:dyDescent="0.25">
      <c r="A814" s="1" t="str">
        <f t="shared" si="193"/>
        <v>0x23</v>
      </c>
      <c r="B814" s="16">
        <v>5</v>
      </c>
      <c r="C814" s="17">
        <v>5</v>
      </c>
      <c r="D814" s="15" t="s">
        <v>170</v>
      </c>
      <c r="E814" s="15" t="s">
        <v>45</v>
      </c>
      <c r="F814" s="16"/>
      <c r="G814" s="4">
        <f t="shared" si="194"/>
        <v>340</v>
      </c>
      <c r="H814" s="14"/>
      <c r="I814" s="14"/>
      <c r="J814" s="15"/>
      <c r="K814" t="s">
        <v>225</v>
      </c>
      <c r="Y814" s="32" t="str">
        <f t="shared" si="183"/>
        <v>000</v>
      </c>
      <c r="Z814" s="30" t="str">
        <f t="shared" si="190"/>
        <v>Av</v>
      </c>
      <c r="AA814" s="31">
        <f t="shared" si="191"/>
        <v>340</v>
      </c>
      <c r="AB814" s="29" t="str">
        <f t="shared" si="192"/>
        <v xml:space="preserve">0x23_Month4SeasAdj , DA_Av ,340 ,Av ,340 , Server ,vHunterAcc2 , Present_value  , No_Units ,0 , 100, 0, 100,Value of Monthly Seasonal Adjust values , </v>
      </c>
      <c r="AF814" t="str">
        <f t="shared" si="180"/>
        <v/>
      </c>
    </row>
    <row r="815" spans="1:32" ht="15" customHeight="1" x14ac:dyDescent="0.25">
      <c r="A815" s="1" t="str">
        <f t="shared" si="193"/>
        <v>0x23</v>
      </c>
      <c r="B815" s="16">
        <v>6</v>
      </c>
      <c r="C815" s="17">
        <v>6</v>
      </c>
      <c r="D815" s="15" t="s">
        <v>171</v>
      </c>
      <c r="E815" s="15" t="s">
        <v>45</v>
      </c>
      <c r="F815" s="16"/>
      <c r="G815" s="4">
        <f t="shared" si="194"/>
        <v>341</v>
      </c>
      <c r="H815" s="14"/>
      <c r="I815" s="14"/>
      <c r="J815" s="15"/>
      <c r="K815" t="s">
        <v>225</v>
      </c>
      <c r="Y815" s="32" t="str">
        <f t="shared" si="183"/>
        <v>000</v>
      </c>
      <c r="Z815" s="30" t="str">
        <f t="shared" si="190"/>
        <v>Av</v>
      </c>
      <c r="AA815" s="31">
        <f t="shared" si="191"/>
        <v>341</v>
      </c>
      <c r="AB815" s="29" t="str">
        <f t="shared" si="192"/>
        <v xml:space="preserve">0x23_Month5SeasAdj , DA_Av ,341 ,Av ,341 , Server ,vHunterAcc2 , Present_value  , No_Units ,0 , 100, 0, 100,Value of Monthly Seasonal Adjust values , </v>
      </c>
      <c r="AF815" t="str">
        <f t="shared" si="180"/>
        <v/>
      </c>
    </row>
    <row r="816" spans="1:32" ht="15" customHeight="1" x14ac:dyDescent="0.25">
      <c r="A816" s="1" t="str">
        <f t="shared" si="193"/>
        <v>0x23</v>
      </c>
      <c r="B816" s="16">
        <v>7</v>
      </c>
      <c r="C816" s="17">
        <v>7</v>
      </c>
      <c r="D816" s="15" t="s">
        <v>172</v>
      </c>
      <c r="E816" s="15" t="s">
        <v>45</v>
      </c>
      <c r="F816" s="16"/>
      <c r="G816" s="4">
        <f t="shared" si="194"/>
        <v>342</v>
      </c>
      <c r="H816" s="14"/>
      <c r="I816" s="14"/>
      <c r="J816" s="15"/>
      <c r="K816" t="s">
        <v>225</v>
      </c>
      <c r="Y816" s="32" t="str">
        <f t="shared" si="183"/>
        <v>000</v>
      </c>
      <c r="Z816" s="30" t="str">
        <f t="shared" si="190"/>
        <v>Av</v>
      </c>
      <c r="AA816" s="31">
        <f t="shared" si="191"/>
        <v>342</v>
      </c>
      <c r="AB816" s="29" t="str">
        <f t="shared" si="192"/>
        <v xml:space="preserve">0x23_Month6SeasAdj , DA_Av ,342 ,Av ,342 , Server ,vHunterAcc2 , Present_value  , No_Units ,0 , 100, 0, 100,Value of Monthly Seasonal Adjust values , </v>
      </c>
      <c r="AF816" t="str">
        <f t="shared" si="180"/>
        <v/>
      </c>
    </row>
    <row r="817" spans="1:32" ht="15" customHeight="1" x14ac:dyDescent="0.25">
      <c r="A817" s="1" t="str">
        <f t="shared" si="193"/>
        <v>0x23</v>
      </c>
      <c r="B817" s="16">
        <v>8</v>
      </c>
      <c r="C817" s="17">
        <v>8</v>
      </c>
      <c r="D817" s="15" t="s">
        <v>173</v>
      </c>
      <c r="E817" s="15" t="s">
        <v>45</v>
      </c>
      <c r="F817" s="16"/>
      <c r="G817" s="4">
        <f t="shared" si="194"/>
        <v>343</v>
      </c>
      <c r="H817" s="14"/>
      <c r="I817" s="14"/>
      <c r="J817" s="15"/>
      <c r="K817" t="s">
        <v>225</v>
      </c>
      <c r="Y817" s="32" t="str">
        <f t="shared" si="183"/>
        <v>000</v>
      </c>
      <c r="Z817" s="30" t="str">
        <f t="shared" si="190"/>
        <v>Av</v>
      </c>
      <c r="AA817" s="31">
        <f t="shared" si="191"/>
        <v>343</v>
      </c>
      <c r="AB817" s="29" t="str">
        <f t="shared" si="192"/>
        <v xml:space="preserve">0x23_Month7SeasAdj , DA_Av ,343 ,Av ,343 , Server ,vHunterAcc2 , Present_value  , No_Units ,0 , 100, 0, 100,Value of Monthly Seasonal Adjust values , </v>
      </c>
      <c r="AF817" t="str">
        <f t="shared" si="180"/>
        <v/>
      </c>
    </row>
    <row r="818" spans="1:32" ht="15" customHeight="1" x14ac:dyDescent="0.25">
      <c r="A818" s="1" t="str">
        <f t="shared" si="193"/>
        <v>0x23</v>
      </c>
      <c r="B818" s="16">
        <v>9</v>
      </c>
      <c r="C818" s="17">
        <v>9</v>
      </c>
      <c r="D818" s="15" t="s">
        <v>174</v>
      </c>
      <c r="E818" s="15" t="s">
        <v>45</v>
      </c>
      <c r="F818" s="16"/>
      <c r="G818" s="4">
        <f t="shared" si="194"/>
        <v>344</v>
      </c>
      <c r="H818" s="14"/>
      <c r="I818" s="14"/>
      <c r="J818" s="15"/>
      <c r="K818" t="s">
        <v>225</v>
      </c>
      <c r="Y818" s="32" t="str">
        <f t="shared" si="183"/>
        <v>000</v>
      </c>
      <c r="Z818" s="30" t="str">
        <f t="shared" si="190"/>
        <v>Av</v>
      </c>
      <c r="AA818" s="31">
        <f t="shared" si="191"/>
        <v>344</v>
      </c>
      <c r="AB818" s="29" t="str">
        <f t="shared" si="192"/>
        <v xml:space="preserve">0x23_Month8SeasAdj , DA_Av ,344 ,Av ,344 , Server ,vHunterAcc2 , Present_value  , No_Units ,0 , 100, 0, 100,Value of Monthly Seasonal Adjust values , </v>
      </c>
      <c r="AF818" t="str">
        <f t="shared" si="180"/>
        <v/>
      </c>
    </row>
    <row r="819" spans="1:32" ht="15" customHeight="1" x14ac:dyDescent="0.25">
      <c r="A819" s="1" t="str">
        <f t="shared" si="193"/>
        <v>0x23</v>
      </c>
      <c r="B819" s="16">
        <v>10</v>
      </c>
      <c r="C819" s="17">
        <v>10</v>
      </c>
      <c r="D819" s="15" t="s">
        <v>175</v>
      </c>
      <c r="E819" s="15" t="s">
        <v>45</v>
      </c>
      <c r="F819" s="16"/>
      <c r="G819" s="4">
        <f t="shared" si="194"/>
        <v>345</v>
      </c>
      <c r="H819" s="14"/>
      <c r="I819" s="14"/>
      <c r="J819" s="15"/>
      <c r="K819" t="s">
        <v>225</v>
      </c>
      <c r="Y819" s="32" t="str">
        <f t="shared" si="183"/>
        <v>000</v>
      </c>
      <c r="Z819" s="30" t="str">
        <f t="shared" si="190"/>
        <v>Av</v>
      </c>
      <c r="AA819" s="31">
        <f t="shared" si="191"/>
        <v>345</v>
      </c>
      <c r="AB819" s="29" t="str">
        <f t="shared" si="192"/>
        <v xml:space="preserve">0x23_Month9SeasAdj , DA_Av ,345 ,Av ,345 , Server ,vHunterAcc2 , Present_value  , No_Units ,0 , 100, 0, 100,Value of Monthly Seasonal Adjust values , </v>
      </c>
      <c r="AF819" t="str">
        <f t="shared" si="180"/>
        <v/>
      </c>
    </row>
    <row r="820" spans="1:32" ht="15" customHeight="1" x14ac:dyDescent="0.25">
      <c r="A820" s="1" t="str">
        <f t="shared" si="193"/>
        <v>0x23</v>
      </c>
      <c r="B820" s="16">
        <v>11</v>
      </c>
      <c r="C820" s="17">
        <v>11</v>
      </c>
      <c r="D820" s="15" t="s">
        <v>176</v>
      </c>
      <c r="E820" s="15" t="s">
        <v>45</v>
      </c>
      <c r="F820" s="16"/>
      <c r="G820" s="4">
        <f t="shared" si="194"/>
        <v>346</v>
      </c>
      <c r="H820" s="14"/>
      <c r="I820" s="14"/>
      <c r="J820" s="15"/>
      <c r="K820" t="s">
        <v>225</v>
      </c>
      <c r="Y820" s="32" t="str">
        <f t="shared" si="183"/>
        <v>000</v>
      </c>
      <c r="Z820" s="30" t="str">
        <f t="shared" si="190"/>
        <v>Av</v>
      </c>
      <c r="AA820" s="31">
        <f t="shared" si="191"/>
        <v>346</v>
      </c>
      <c r="AB820" s="29" t="str">
        <f t="shared" si="192"/>
        <v xml:space="preserve">0x23_Month10SeasAdj , DA_Av ,346 ,Av ,346 , Server ,vHunterAcc2 , Present_value  , No_Units ,0 , 100, 0, 100,Value of Monthly Seasonal Adjust values , </v>
      </c>
      <c r="AF820" t="str">
        <f t="shared" si="180"/>
        <v/>
      </c>
    </row>
    <row r="821" spans="1:32" ht="15" customHeight="1" x14ac:dyDescent="0.25">
      <c r="A821" s="1" t="str">
        <f t="shared" si="193"/>
        <v>0x23</v>
      </c>
      <c r="B821" s="16">
        <v>12</v>
      </c>
      <c r="C821" s="17">
        <v>12</v>
      </c>
      <c r="D821" s="15" t="s">
        <v>177</v>
      </c>
      <c r="E821" s="15" t="s">
        <v>45</v>
      </c>
      <c r="F821" s="16"/>
      <c r="G821" s="4">
        <f t="shared" si="194"/>
        <v>347</v>
      </c>
      <c r="H821" s="14"/>
      <c r="I821" s="14"/>
      <c r="J821" s="15"/>
      <c r="K821" t="s">
        <v>225</v>
      </c>
      <c r="Y821" s="32" t="str">
        <f t="shared" si="183"/>
        <v>000</v>
      </c>
      <c r="Z821" s="30" t="str">
        <f t="shared" si="190"/>
        <v>Av</v>
      </c>
      <c r="AA821" s="31">
        <f t="shared" si="191"/>
        <v>347</v>
      </c>
      <c r="AB821" s="29" t="str">
        <f t="shared" si="192"/>
        <v xml:space="preserve">0x23_Month11SeasAdj , DA_Av ,347 ,Av ,347 , Server ,vHunterAcc2 , Present_value  , No_Units ,0 , 100, 0, 100,Value of Monthly Seasonal Adjust values , </v>
      </c>
      <c r="AF821" t="str">
        <f t="shared" si="180"/>
        <v/>
      </c>
    </row>
    <row r="822" spans="1:32" ht="15" customHeight="1" x14ac:dyDescent="0.25">
      <c r="A822" s="1" t="str">
        <f t="shared" si="193"/>
        <v>0x23</v>
      </c>
      <c r="B822" s="16">
        <v>13</v>
      </c>
      <c r="C822" s="17">
        <v>13</v>
      </c>
      <c r="D822" s="15" t="s">
        <v>178</v>
      </c>
      <c r="E822" s="15" t="s">
        <v>45</v>
      </c>
      <c r="F822" s="16"/>
      <c r="G822" s="4">
        <f t="shared" si="194"/>
        <v>348</v>
      </c>
      <c r="H822" s="14"/>
      <c r="I822" s="14"/>
      <c r="J822" s="15"/>
      <c r="K822" t="s">
        <v>225</v>
      </c>
      <c r="Y822" s="32" t="str">
        <f t="shared" si="183"/>
        <v>000</v>
      </c>
      <c r="Z822" s="30" t="str">
        <f t="shared" si="190"/>
        <v>Av</v>
      </c>
      <c r="AA822" s="31">
        <f t="shared" si="191"/>
        <v>348</v>
      </c>
      <c r="AB822" s="29" t="str">
        <f t="shared" si="192"/>
        <v xml:space="preserve">0x23_Month12SeasAdj , DA_Av ,348 ,Av ,348 , Server ,vHunterAcc2 , Present_value  , No_Units ,0 , 100, 0, 100,Value of Monthly Seasonal Adjust values , </v>
      </c>
      <c r="AF822" t="str">
        <f t="shared" si="180"/>
        <v/>
      </c>
    </row>
    <row r="823" spans="1:32" x14ac:dyDescent="0.25">
      <c r="A823" s="15"/>
      <c r="B823" s="15"/>
      <c r="C823" s="15"/>
      <c r="D823" s="15"/>
      <c r="E823" s="15"/>
      <c r="F823" s="16"/>
      <c r="G823" s="16"/>
      <c r="H823" s="14"/>
      <c r="I823" s="14"/>
      <c r="J823" s="15"/>
      <c r="Y823" s="32" t="str">
        <f t="shared" si="183"/>
        <v>000</v>
      </c>
      <c r="Z823" s="30" t="str">
        <f t="shared" si="190"/>
        <v xml:space="preserve"> </v>
      </c>
      <c r="AA823" s="31" t="str">
        <f t="shared" si="191"/>
        <v xml:space="preserve"> </v>
      </c>
      <c r="AB823" s="29" t="str">
        <f t="shared" si="192"/>
        <v/>
      </c>
      <c r="AF823" t="str">
        <f t="shared" si="180"/>
        <v/>
      </c>
    </row>
    <row r="824" spans="1:32" x14ac:dyDescent="0.25">
      <c r="A824" s="15"/>
      <c r="B824" s="17"/>
      <c r="C824" s="17"/>
      <c r="D824" s="15"/>
      <c r="E824" s="15"/>
      <c r="F824" s="16"/>
      <c r="G824" s="16"/>
      <c r="H824" s="14"/>
      <c r="I824" s="14"/>
      <c r="J824" s="15"/>
      <c r="Y824" s="32" t="str">
        <f t="shared" si="183"/>
        <v>000</v>
      </c>
      <c r="Z824" s="30" t="str">
        <f t="shared" si="190"/>
        <v xml:space="preserve"> </v>
      </c>
      <c r="AA824" s="31" t="str">
        <f t="shared" si="191"/>
        <v xml:space="preserve"> </v>
      </c>
      <c r="AB824" s="29" t="str">
        <f t="shared" si="192"/>
        <v/>
      </c>
      <c r="AF824" t="str">
        <f t="shared" si="180"/>
        <v/>
      </c>
    </row>
    <row r="825" spans="1:32" ht="21" x14ac:dyDescent="0.35">
      <c r="A825" s="51" t="s">
        <v>153</v>
      </c>
      <c r="B825" s="17"/>
      <c r="C825" s="17"/>
      <c r="D825" s="15"/>
      <c r="E825" s="15"/>
      <c r="F825" s="16"/>
      <c r="G825" s="16"/>
      <c r="H825" s="14"/>
      <c r="I825" s="14"/>
      <c r="J825" s="15"/>
      <c r="Y825" s="32" t="str">
        <f t="shared" si="183"/>
        <v>000</v>
      </c>
      <c r="Z825" s="30" t="str">
        <f t="shared" si="190"/>
        <v xml:space="preserve"> </v>
      </c>
      <c r="AA825" s="31" t="str">
        <f t="shared" si="191"/>
        <v xml:space="preserve"> </v>
      </c>
      <c r="AB825" s="29" t="str">
        <f t="shared" si="192"/>
        <v/>
      </c>
      <c r="AF825" t="str">
        <f t="shared" si="180"/>
        <v>0x24 – STOP STATIONS</v>
      </c>
    </row>
    <row r="826" spans="1:32" ht="14.45" customHeight="1" x14ac:dyDescent="0.25">
      <c r="A826" s="45"/>
      <c r="B826" s="42" t="s">
        <v>1401</v>
      </c>
      <c r="C826" s="45"/>
      <c r="D826" s="45"/>
      <c r="E826" s="15"/>
      <c r="F826" s="16"/>
      <c r="G826" s="16"/>
      <c r="H826" s="14"/>
      <c r="I826" s="14"/>
      <c r="J826" s="15"/>
      <c r="Y826" s="32" t="str">
        <f t="shared" si="183"/>
        <v>000</v>
      </c>
      <c r="AF826" t="str">
        <f t="shared" si="180"/>
        <v/>
      </c>
    </row>
    <row r="827" spans="1:32" ht="14.45" customHeight="1" x14ac:dyDescent="0.25">
      <c r="A827" s="45"/>
      <c r="B827" s="42" t="s">
        <v>1364</v>
      </c>
      <c r="C827" s="45"/>
      <c r="D827" s="45"/>
      <c r="E827" s="15"/>
      <c r="F827" s="16"/>
      <c r="G827" s="16"/>
      <c r="H827" s="14"/>
      <c r="I827" s="14"/>
      <c r="J827" s="15"/>
      <c r="Y827" s="32" t="str">
        <f t="shared" si="183"/>
        <v>000</v>
      </c>
      <c r="AF827" t="str">
        <f t="shared" si="180"/>
        <v/>
      </c>
    </row>
    <row r="828" spans="1:32" x14ac:dyDescent="0.25">
      <c r="A828" s="15"/>
      <c r="B828" s="68" t="s">
        <v>154</v>
      </c>
      <c r="C828" s="68"/>
      <c r="D828" s="68"/>
      <c r="E828" s="68"/>
      <c r="F828" s="25"/>
      <c r="G828" s="25"/>
      <c r="H828" s="26"/>
      <c r="I828" s="26"/>
      <c r="J828" s="45"/>
      <c r="Y828" s="32" t="str">
        <f t="shared" si="183"/>
        <v>000</v>
      </c>
      <c r="Z828" s="30" t="str">
        <f t="shared" ref="Z828:Z837" si="196">IF(ISNUMBER(F828),"Bv",IF(ISNUMBER(G828),"Av",IF(ISNUMBER(H828),"Bi",IF(ISNUMBER(I828),"Ai"," "))))</f>
        <v xml:space="preserve"> </v>
      </c>
      <c r="AA828" s="31" t="str">
        <f t="shared" ref="AA828:AA837" si="197">IF(ISNUMBER(F828),F828,IF(ISNUMBER(G828),G828,IF(ISNUMBER(H828),H828,IF(ISNUMBER(I828),I828," "))))</f>
        <v xml:space="preserve"> </v>
      </c>
      <c r="AB828" s="29" t="str">
        <f t="shared" ref="AB828:AB837" si="198">IF(ISNUMBER(AA828),MID(A828,1,4)&amp;"_"&amp;J828&amp;D828&amp;" , DA_"&amp;Z828&amp;" ,"&amp;TEXT(AA828,Y828)&amp;" ,"&amp;Z828&amp;" ,"&amp;TEXT(AA828,Y828)&amp;" , Server ,vHunterAcc2 , Present_value  , No_Units ,0 , 100, 0, 100,"&amp;MID(K828,1,39)&amp;" , ","")</f>
        <v/>
      </c>
      <c r="AF828" t="str">
        <f t="shared" si="180"/>
        <v/>
      </c>
    </row>
    <row r="829" spans="1:32" x14ac:dyDescent="0.25">
      <c r="A829" s="15"/>
      <c r="B829" s="68" t="s">
        <v>41</v>
      </c>
      <c r="C829" s="68"/>
      <c r="D829" s="68"/>
      <c r="E829" s="68"/>
      <c r="F829" s="25"/>
      <c r="G829" s="25"/>
      <c r="H829" s="26"/>
      <c r="I829" s="26"/>
      <c r="J829" s="45"/>
      <c r="Y829" s="32" t="str">
        <f t="shared" si="183"/>
        <v>000</v>
      </c>
      <c r="Z829" s="30" t="str">
        <f t="shared" si="196"/>
        <v xml:space="preserve"> </v>
      </c>
      <c r="AA829" s="31" t="str">
        <f t="shared" si="197"/>
        <v xml:space="preserve"> </v>
      </c>
      <c r="AB829" s="29" t="str">
        <f t="shared" si="198"/>
        <v/>
      </c>
      <c r="AF829" t="str">
        <f t="shared" si="180"/>
        <v/>
      </c>
    </row>
    <row r="830" spans="1:32" x14ac:dyDescent="0.25">
      <c r="A830" s="15"/>
      <c r="B830" s="17"/>
      <c r="C830" s="17"/>
      <c r="D830" s="15"/>
      <c r="E830" s="15"/>
      <c r="F830" s="16"/>
      <c r="G830" s="16"/>
      <c r="H830" s="14"/>
      <c r="I830" s="14"/>
      <c r="J830" s="15"/>
      <c r="Y830" s="32" t="str">
        <f t="shared" si="183"/>
        <v>000</v>
      </c>
      <c r="Z830" s="30" t="str">
        <f t="shared" si="196"/>
        <v xml:space="preserve"> </v>
      </c>
      <c r="AA830" s="31" t="str">
        <f t="shared" si="197"/>
        <v xml:space="preserve"> </v>
      </c>
      <c r="AB830" s="29" t="str">
        <f t="shared" si="198"/>
        <v/>
      </c>
      <c r="AF830" t="str">
        <f t="shared" si="180"/>
        <v/>
      </c>
    </row>
    <row r="831" spans="1:32" x14ac:dyDescent="0.25">
      <c r="A831" s="15"/>
      <c r="B831" s="19" t="s">
        <v>91</v>
      </c>
      <c r="C831" s="17"/>
      <c r="D831" s="15"/>
      <c r="E831" s="15"/>
      <c r="F831" s="16"/>
      <c r="G831" s="16"/>
      <c r="H831" s="14"/>
      <c r="I831" s="14"/>
      <c r="J831" s="15"/>
      <c r="Y831" s="32" t="str">
        <f t="shared" si="183"/>
        <v>000</v>
      </c>
      <c r="Z831" s="30" t="str">
        <f t="shared" si="196"/>
        <v xml:space="preserve"> </v>
      </c>
      <c r="AA831" s="31" t="str">
        <f t="shared" si="197"/>
        <v xml:space="preserve"> </v>
      </c>
      <c r="AB831" s="29" t="str">
        <f t="shared" si="198"/>
        <v/>
      </c>
      <c r="AF831" t="str">
        <f t="shared" si="180"/>
        <v/>
      </c>
    </row>
    <row r="832" spans="1:32" x14ac:dyDescent="0.25">
      <c r="A832" s="15"/>
      <c r="B832" s="19" t="s">
        <v>34</v>
      </c>
      <c r="C832" s="19" t="s">
        <v>35</v>
      </c>
      <c r="D832" s="20" t="s">
        <v>36</v>
      </c>
      <c r="E832" s="20" t="s">
        <v>37</v>
      </c>
      <c r="F832" s="16"/>
      <c r="G832" s="16"/>
      <c r="H832" s="14"/>
      <c r="I832" s="14"/>
      <c r="J832" s="20"/>
      <c r="K832" s="2" t="s">
        <v>130</v>
      </c>
      <c r="Y832" s="32" t="str">
        <f t="shared" si="183"/>
        <v>000</v>
      </c>
      <c r="Z832" s="30" t="str">
        <f t="shared" si="196"/>
        <v xml:space="preserve"> </v>
      </c>
      <c r="AA832" s="31" t="str">
        <f t="shared" si="197"/>
        <v xml:space="preserve"> </v>
      </c>
      <c r="AB832" s="29" t="str">
        <f t="shared" si="198"/>
        <v/>
      </c>
      <c r="AF832" t="str">
        <f t="shared" si="180"/>
        <v/>
      </c>
    </row>
    <row r="833" spans="1:32" x14ac:dyDescent="0.25">
      <c r="A833" s="15" t="s">
        <v>61</v>
      </c>
      <c r="B833" s="16">
        <v>0</v>
      </c>
      <c r="C833" s="17"/>
      <c r="D833" s="15" t="s">
        <v>942</v>
      </c>
      <c r="E833" s="15"/>
      <c r="F833" s="16">
        <f>F809+1</f>
        <v>17</v>
      </c>
      <c r="G833" s="16"/>
      <c r="H833" s="14"/>
      <c r="I833" s="14"/>
      <c r="J833" s="15"/>
      <c r="K833" t="s">
        <v>964</v>
      </c>
      <c r="Y833" s="32" t="str">
        <f t="shared" si="183"/>
        <v>000</v>
      </c>
      <c r="Z833" s="30" t="str">
        <f t="shared" si="196"/>
        <v>Bv</v>
      </c>
      <c r="AA833" s="31">
        <f t="shared" si="197"/>
        <v>17</v>
      </c>
      <c r="AB833" s="29" t="str">
        <f t="shared" si="198"/>
        <v xml:space="preserve">0x24_Trigger_StopStations , DA_Bv ,017 ,Bv ,017 , Server ,vHunterAcc2 , Present_value  , No_Units ,0 , 100, 0, 100,Write to this point to trigger the acti , </v>
      </c>
      <c r="AF833" t="str">
        <f t="shared" si="180"/>
        <v/>
      </c>
    </row>
    <row r="834" spans="1:32" x14ac:dyDescent="0.25">
      <c r="A834" s="1" t="str">
        <f t="shared" ref="A834:A835" si="199">A833</f>
        <v>0x24</v>
      </c>
      <c r="B834" s="16" t="s">
        <v>693</v>
      </c>
      <c r="C834" s="17">
        <v>1</v>
      </c>
      <c r="D834" s="15" t="s">
        <v>155</v>
      </c>
      <c r="E834" s="15" t="s">
        <v>3</v>
      </c>
      <c r="F834" s="16"/>
      <c r="G834" s="16">
        <f>G822+1</f>
        <v>349</v>
      </c>
      <c r="H834" s="14"/>
      <c r="I834" s="14"/>
      <c r="J834" s="15"/>
      <c r="K834" t="s">
        <v>226</v>
      </c>
      <c r="Y834" s="32" t="str">
        <f t="shared" si="183"/>
        <v>000</v>
      </c>
      <c r="Z834" s="30" t="str">
        <f t="shared" si="196"/>
        <v>Av</v>
      </c>
      <c r="AA834" s="31">
        <f t="shared" si="197"/>
        <v>349</v>
      </c>
      <c r="AB834" s="29" t="str">
        <f t="shared" si="198"/>
        <v xml:space="preserve">0x24_StaCnt , DA_Av ,349 ,Av ,349 , Server ,vHunterAcc2 , Present_value  , No_Units ,0 , 100, 0, 100,Value indicating the number of Stations , </v>
      </c>
      <c r="AF834" t="str">
        <f t="shared" si="180"/>
        <v/>
      </c>
    </row>
    <row r="835" spans="1:32" x14ac:dyDescent="0.25">
      <c r="A835" s="1" t="str">
        <f t="shared" si="199"/>
        <v>0x24</v>
      </c>
      <c r="B835" s="16">
        <v>2</v>
      </c>
      <c r="C835" s="17">
        <v>2</v>
      </c>
      <c r="D835" s="15" t="s">
        <v>156</v>
      </c>
      <c r="E835" s="15" t="s">
        <v>45</v>
      </c>
      <c r="F835" s="16"/>
      <c r="G835" s="4">
        <f t="shared" ref="G835" si="200">G834+1</f>
        <v>350</v>
      </c>
      <c r="H835" s="14"/>
      <c r="I835" s="14"/>
      <c r="J835" s="15"/>
      <c r="K835" t="s">
        <v>227</v>
      </c>
      <c r="Y835" s="32" t="str">
        <f t="shared" si="183"/>
        <v>000</v>
      </c>
      <c r="Z835" s="30" t="str">
        <f t="shared" si="196"/>
        <v>Av</v>
      </c>
      <c r="AA835" s="31">
        <f t="shared" si="197"/>
        <v>350</v>
      </c>
      <c r="AB835" s="29" t="str">
        <f t="shared" si="198"/>
        <v xml:space="preserve">0x24_StationX , DA_Av ,350 ,Av ,350 , Server ,vHunterAcc2 , Present_value  , No_Units ,0 , 100, 0, 100,Value indicating the Station Number to  , </v>
      </c>
      <c r="AF835" t="str">
        <f t="shared" si="180"/>
        <v/>
      </c>
    </row>
    <row r="836" spans="1:32" x14ac:dyDescent="0.25">
      <c r="A836" s="15"/>
      <c r="B836" s="15"/>
      <c r="C836" s="15"/>
      <c r="D836" s="15"/>
      <c r="E836" s="15"/>
      <c r="F836" s="16"/>
      <c r="G836" s="16"/>
      <c r="H836" s="14"/>
      <c r="I836" s="14"/>
      <c r="J836" s="15"/>
      <c r="Y836" s="32" t="str">
        <f t="shared" si="183"/>
        <v>000</v>
      </c>
      <c r="Z836" s="30" t="str">
        <f t="shared" si="196"/>
        <v xml:space="preserve"> </v>
      </c>
      <c r="AA836" s="31" t="str">
        <f t="shared" si="197"/>
        <v xml:space="preserve"> </v>
      </c>
      <c r="AB836" s="29" t="str">
        <f t="shared" si="198"/>
        <v/>
      </c>
      <c r="AF836" t="str">
        <f t="shared" si="180"/>
        <v/>
      </c>
    </row>
    <row r="837" spans="1:32" ht="21" x14ac:dyDescent="0.35">
      <c r="A837" s="51" t="s">
        <v>528</v>
      </c>
      <c r="B837" s="17"/>
      <c r="C837" s="17"/>
      <c r="D837" s="15"/>
      <c r="E837" s="15"/>
      <c r="F837" s="16"/>
      <c r="G837" s="16"/>
      <c r="H837" s="14"/>
      <c r="I837" s="14"/>
      <c r="J837" s="15"/>
      <c r="Y837" s="32" t="str">
        <f t="shared" si="183"/>
        <v>000</v>
      </c>
      <c r="Z837" s="30" t="str">
        <f t="shared" si="196"/>
        <v xml:space="preserve"> </v>
      </c>
      <c r="AA837" s="31" t="str">
        <f t="shared" si="197"/>
        <v xml:space="preserve"> </v>
      </c>
      <c r="AB837" s="29" t="str">
        <f t="shared" si="198"/>
        <v/>
      </c>
      <c r="AF837" t="str">
        <f t="shared" si="180"/>
        <v>0x25 – REPORT SEASONAL ADJUST VALUES</v>
      </c>
    </row>
    <row r="838" spans="1:32" ht="14.45" customHeight="1" x14ac:dyDescent="0.25">
      <c r="A838" s="45"/>
      <c r="B838" s="42" t="s">
        <v>1399</v>
      </c>
      <c r="C838" s="45"/>
      <c r="D838" s="45"/>
      <c r="E838" s="15"/>
      <c r="F838" s="16"/>
      <c r="G838" s="16"/>
      <c r="H838" s="14"/>
      <c r="I838" s="14"/>
      <c r="J838" s="15"/>
      <c r="Y838" s="32" t="str">
        <f t="shared" si="183"/>
        <v>000</v>
      </c>
      <c r="AF838" t="str">
        <f t="shared" si="180"/>
        <v/>
      </c>
    </row>
    <row r="839" spans="1:32" ht="14.45" customHeight="1" x14ac:dyDescent="0.25">
      <c r="A839" s="45"/>
      <c r="B839" s="42" t="s">
        <v>1400</v>
      </c>
      <c r="C839" s="45"/>
      <c r="D839" s="45"/>
      <c r="E839" s="15"/>
      <c r="F839" s="16"/>
      <c r="G839" s="16"/>
      <c r="H839" s="14"/>
      <c r="I839" s="14"/>
      <c r="J839" s="15"/>
      <c r="Y839" s="32" t="str">
        <f t="shared" si="183"/>
        <v>000</v>
      </c>
      <c r="AF839" t="str">
        <f t="shared" si="180"/>
        <v/>
      </c>
    </row>
    <row r="840" spans="1:32" x14ac:dyDescent="0.25">
      <c r="A840" s="18"/>
      <c r="B840" s="68" t="s">
        <v>529</v>
      </c>
      <c r="C840" s="69"/>
      <c r="D840" s="69"/>
      <c r="E840" s="69"/>
      <c r="F840" s="25"/>
      <c r="G840" s="25"/>
      <c r="H840" s="26"/>
      <c r="I840" s="26"/>
      <c r="J840" s="46"/>
      <c r="Y840" s="32" t="str">
        <f t="shared" si="183"/>
        <v>000</v>
      </c>
      <c r="Z840" s="30" t="str">
        <f t="shared" ref="Z840:Z858" si="201">IF(ISNUMBER(F840),"Bv",IF(ISNUMBER(G840),"Av",IF(ISNUMBER(H840),"Bi",IF(ISNUMBER(I840),"Ai"," "))))</f>
        <v xml:space="preserve"> </v>
      </c>
      <c r="AA840" s="31" t="str">
        <f t="shared" ref="AA840:AA858" si="202">IF(ISNUMBER(F840),F840,IF(ISNUMBER(G840),G840,IF(ISNUMBER(H840),H840,IF(ISNUMBER(I840),I840," "))))</f>
        <v xml:space="preserve"> </v>
      </c>
      <c r="AB840" s="29" t="str">
        <f t="shared" ref="AB840:AB858" si="203">IF(ISNUMBER(AA840),MID(A840,1,4)&amp;"_"&amp;J840&amp;D840&amp;" , DA_"&amp;Z840&amp;" ,"&amp;TEXT(AA840,Y840)&amp;" ,"&amp;Z840&amp;" ,"&amp;TEXT(AA840,Y840)&amp;" , Server ,vHunterAcc2 , Present_value  , No_Units ,0 , 100, 0, 100,"&amp;MID(K840,1,39)&amp;" , ","")</f>
        <v/>
      </c>
      <c r="AF840" t="str">
        <f t="shared" si="180"/>
        <v/>
      </c>
    </row>
    <row r="841" spans="1:32" x14ac:dyDescent="0.25">
      <c r="A841" s="18"/>
      <c r="B841" s="68"/>
      <c r="C841" s="69"/>
      <c r="D841" s="69"/>
      <c r="E841" s="69"/>
      <c r="F841" s="25"/>
      <c r="G841" s="25"/>
      <c r="H841" s="26"/>
      <c r="I841" s="26"/>
      <c r="J841" s="46"/>
      <c r="Y841" s="32" t="str">
        <f t="shared" si="183"/>
        <v>000</v>
      </c>
      <c r="Z841" s="30" t="str">
        <f t="shared" si="201"/>
        <v xml:space="preserve"> </v>
      </c>
      <c r="AA841" s="31" t="str">
        <f t="shared" si="202"/>
        <v xml:space="preserve"> </v>
      </c>
      <c r="AB841" s="29" t="str">
        <f t="shared" si="203"/>
        <v/>
      </c>
      <c r="AF841" t="str">
        <f t="shared" si="180"/>
        <v/>
      </c>
    </row>
    <row r="842" spans="1:32" x14ac:dyDescent="0.25">
      <c r="A842" s="15"/>
      <c r="B842" s="19" t="s">
        <v>91</v>
      </c>
      <c r="C842" s="17"/>
      <c r="D842" s="15"/>
      <c r="E842" s="15"/>
      <c r="F842" s="16"/>
      <c r="G842" s="16"/>
      <c r="H842" s="14"/>
      <c r="I842" s="14"/>
      <c r="J842" s="15"/>
      <c r="Y842" s="32" t="str">
        <f t="shared" si="183"/>
        <v>000</v>
      </c>
      <c r="Z842" s="30" t="str">
        <f t="shared" si="201"/>
        <v xml:space="preserve"> </v>
      </c>
      <c r="AA842" s="31" t="str">
        <f t="shared" si="202"/>
        <v xml:space="preserve"> </v>
      </c>
      <c r="AB842" s="29" t="str">
        <f t="shared" si="203"/>
        <v/>
      </c>
      <c r="AF842" t="str">
        <f t="shared" si="180"/>
        <v/>
      </c>
    </row>
    <row r="843" spans="1:32" x14ac:dyDescent="0.25">
      <c r="A843" s="15"/>
      <c r="B843" s="19" t="s">
        <v>34</v>
      </c>
      <c r="C843" s="19" t="s">
        <v>35</v>
      </c>
      <c r="D843" s="20" t="s">
        <v>36</v>
      </c>
      <c r="E843" s="20" t="s">
        <v>37</v>
      </c>
      <c r="F843" s="16"/>
      <c r="G843" s="16"/>
      <c r="H843" s="14"/>
      <c r="I843" s="14"/>
      <c r="J843" s="20"/>
      <c r="K843" s="2" t="s">
        <v>130</v>
      </c>
      <c r="Y843" s="32" t="str">
        <f t="shared" si="183"/>
        <v>000</v>
      </c>
      <c r="Z843" s="30" t="str">
        <f t="shared" si="201"/>
        <v xml:space="preserve"> </v>
      </c>
      <c r="AA843" s="31" t="str">
        <f t="shared" si="202"/>
        <v xml:space="preserve"> </v>
      </c>
      <c r="AB843" s="29" t="str">
        <f t="shared" si="203"/>
        <v/>
      </c>
      <c r="AF843" t="str">
        <f t="shared" si="180"/>
        <v/>
      </c>
    </row>
    <row r="844" spans="1:32" x14ac:dyDescent="0.25">
      <c r="A844" s="18" t="s">
        <v>1426</v>
      </c>
      <c r="B844" s="14">
        <v>1</v>
      </c>
      <c r="C844" s="17">
        <v>1</v>
      </c>
      <c r="D844" s="15" t="s">
        <v>31</v>
      </c>
      <c r="E844" s="15" t="s">
        <v>45</v>
      </c>
      <c r="F844" s="16"/>
      <c r="G844" s="16"/>
      <c r="H844" s="14"/>
      <c r="I844" s="14">
        <f>I800+1</f>
        <v>212</v>
      </c>
      <c r="J844" s="15"/>
      <c r="K844" t="s">
        <v>530</v>
      </c>
      <c r="Y844" s="32" t="str">
        <f t="shared" si="183"/>
        <v>000</v>
      </c>
      <c r="Z844" s="30" t="str">
        <f t="shared" si="201"/>
        <v>Ai</v>
      </c>
      <c r="AA844" s="31">
        <f t="shared" si="202"/>
        <v>212</v>
      </c>
      <c r="AB844" s="29" t="str">
        <f t="shared" si="203"/>
        <v xml:space="preserve">0x25_GblSeasAdj , DA_Ai ,212 ,Ai ,212 , Server ,vHunterAcc2 , Present_value  , No_Units ,0 , 100, 0, 100,Value of Global Seasonal Adjust. Range  , </v>
      </c>
      <c r="AF844" t="str">
        <f t="shared" ref="AF844:AF907" si="204">IF(LEN(A844)&gt;10,A844,"")</f>
        <v/>
      </c>
    </row>
    <row r="845" spans="1:32" x14ac:dyDescent="0.25">
      <c r="A845" s="1" t="str">
        <f t="shared" ref="A845:A856" si="205">A844</f>
        <v>0x25</v>
      </c>
      <c r="B845" s="14">
        <f t="shared" ref="B845:C856" si="206">B844+1</f>
        <v>2</v>
      </c>
      <c r="C845" s="17">
        <f t="shared" si="206"/>
        <v>2</v>
      </c>
      <c r="D845" s="15" t="s">
        <v>167</v>
      </c>
      <c r="E845" s="15" t="s">
        <v>45</v>
      </c>
      <c r="F845" s="16"/>
      <c r="G845" s="16"/>
      <c r="H845" s="14"/>
      <c r="I845" s="14">
        <f t="shared" ref="I845:I856" si="207">I844+1</f>
        <v>213</v>
      </c>
      <c r="J845" s="15"/>
      <c r="K845" t="s">
        <v>531</v>
      </c>
      <c r="Y845" s="32" t="str">
        <f t="shared" si="183"/>
        <v>000</v>
      </c>
      <c r="Z845" s="30" t="str">
        <f t="shared" si="201"/>
        <v>Ai</v>
      </c>
      <c r="AA845" s="31">
        <f t="shared" si="202"/>
        <v>213</v>
      </c>
      <c r="AB845" s="29" t="str">
        <f t="shared" si="203"/>
        <v xml:space="preserve">0x25_Month1SeasAdj , DA_Ai ,213 ,Ai ,213 , Server ,vHunterAcc2 , Present_value  , No_Units ,0 , 100, 0, 100,Value of Monthly Seasonal Adjust.  A to , </v>
      </c>
      <c r="AF845" t="str">
        <f t="shared" si="204"/>
        <v/>
      </c>
    </row>
    <row r="846" spans="1:32" x14ac:dyDescent="0.25">
      <c r="A846" s="1" t="str">
        <f t="shared" si="205"/>
        <v>0x25</v>
      </c>
      <c r="B846" s="14">
        <f t="shared" si="206"/>
        <v>3</v>
      </c>
      <c r="C846" s="17">
        <v>3</v>
      </c>
      <c r="D846" s="15" t="s">
        <v>168</v>
      </c>
      <c r="E846" s="15" t="s">
        <v>45</v>
      </c>
      <c r="F846" s="16"/>
      <c r="G846" s="16"/>
      <c r="H846" s="14"/>
      <c r="I846" s="14">
        <f t="shared" si="207"/>
        <v>214</v>
      </c>
      <c r="J846" s="15"/>
      <c r="K846" t="s">
        <v>531</v>
      </c>
      <c r="Y846" s="32" t="str">
        <f t="shared" si="183"/>
        <v>000</v>
      </c>
      <c r="Z846" s="30" t="str">
        <f t="shared" si="201"/>
        <v>Ai</v>
      </c>
      <c r="AA846" s="31">
        <f t="shared" si="202"/>
        <v>214</v>
      </c>
      <c r="AB846" s="29" t="str">
        <f t="shared" si="203"/>
        <v xml:space="preserve">0x25_Month2SeasAdj , DA_Ai ,214 ,Ai ,214 , Server ,vHunterAcc2 , Present_value  , No_Units ,0 , 100, 0, 100,Value of Monthly Seasonal Adjust.  A to , </v>
      </c>
      <c r="AF846" t="str">
        <f t="shared" si="204"/>
        <v/>
      </c>
    </row>
    <row r="847" spans="1:32" x14ac:dyDescent="0.25">
      <c r="A847" s="1" t="str">
        <f t="shared" si="205"/>
        <v>0x25</v>
      </c>
      <c r="B847" s="14">
        <f t="shared" si="206"/>
        <v>4</v>
      </c>
      <c r="C847" s="17">
        <v>4</v>
      </c>
      <c r="D847" s="15" t="s">
        <v>169</v>
      </c>
      <c r="E847" s="15" t="s">
        <v>45</v>
      </c>
      <c r="F847" s="16"/>
      <c r="G847" s="16"/>
      <c r="H847" s="14"/>
      <c r="I847" s="14">
        <f t="shared" si="207"/>
        <v>215</v>
      </c>
      <c r="J847" s="15"/>
      <c r="K847" t="s">
        <v>531</v>
      </c>
      <c r="Y847" s="32" t="str">
        <f t="shared" si="183"/>
        <v>000</v>
      </c>
      <c r="Z847" s="30" t="str">
        <f t="shared" si="201"/>
        <v>Ai</v>
      </c>
      <c r="AA847" s="31">
        <f t="shared" si="202"/>
        <v>215</v>
      </c>
      <c r="AB847" s="29" t="str">
        <f t="shared" si="203"/>
        <v xml:space="preserve">0x25_Month3SeasAdj , DA_Ai ,215 ,Ai ,215 , Server ,vHunterAcc2 , Present_value  , No_Units ,0 , 100, 0, 100,Value of Monthly Seasonal Adjust.  A to , </v>
      </c>
      <c r="AF847" t="str">
        <f t="shared" si="204"/>
        <v/>
      </c>
    </row>
    <row r="848" spans="1:32" x14ac:dyDescent="0.25">
      <c r="A848" s="1" t="str">
        <f t="shared" si="205"/>
        <v>0x25</v>
      </c>
      <c r="B848" s="14">
        <f t="shared" si="206"/>
        <v>5</v>
      </c>
      <c r="C848" s="17">
        <v>5</v>
      </c>
      <c r="D848" s="15" t="s">
        <v>170</v>
      </c>
      <c r="E848" s="15" t="s">
        <v>45</v>
      </c>
      <c r="F848" s="16"/>
      <c r="G848" s="16"/>
      <c r="H848" s="14"/>
      <c r="I848" s="14">
        <f t="shared" si="207"/>
        <v>216</v>
      </c>
      <c r="J848" s="15"/>
      <c r="K848" t="s">
        <v>531</v>
      </c>
      <c r="Y848" s="32" t="str">
        <f t="shared" si="183"/>
        <v>000</v>
      </c>
      <c r="Z848" s="30" t="str">
        <f t="shared" si="201"/>
        <v>Ai</v>
      </c>
      <c r="AA848" s="31">
        <f t="shared" si="202"/>
        <v>216</v>
      </c>
      <c r="AB848" s="29" t="str">
        <f t="shared" si="203"/>
        <v xml:space="preserve">0x25_Month4SeasAdj , DA_Ai ,216 ,Ai ,216 , Server ,vHunterAcc2 , Present_value  , No_Units ,0 , 100, 0, 100,Value of Monthly Seasonal Adjust.  A to , </v>
      </c>
      <c r="AF848" t="str">
        <f t="shared" si="204"/>
        <v/>
      </c>
    </row>
    <row r="849" spans="1:32" x14ac:dyDescent="0.25">
      <c r="A849" s="1" t="str">
        <f t="shared" si="205"/>
        <v>0x25</v>
      </c>
      <c r="B849" s="14">
        <f t="shared" si="206"/>
        <v>6</v>
      </c>
      <c r="C849" s="17">
        <v>6</v>
      </c>
      <c r="D849" s="15" t="s">
        <v>171</v>
      </c>
      <c r="E849" s="15" t="s">
        <v>45</v>
      </c>
      <c r="F849" s="16"/>
      <c r="G849" s="16"/>
      <c r="H849" s="14"/>
      <c r="I849" s="14">
        <f t="shared" si="207"/>
        <v>217</v>
      </c>
      <c r="J849" s="15"/>
      <c r="K849" t="s">
        <v>531</v>
      </c>
      <c r="Y849" s="32" t="str">
        <f t="shared" si="183"/>
        <v>000</v>
      </c>
      <c r="Z849" s="30" t="str">
        <f t="shared" si="201"/>
        <v>Ai</v>
      </c>
      <c r="AA849" s="31">
        <f t="shared" si="202"/>
        <v>217</v>
      </c>
      <c r="AB849" s="29" t="str">
        <f t="shared" si="203"/>
        <v xml:space="preserve">0x25_Month5SeasAdj , DA_Ai ,217 ,Ai ,217 , Server ,vHunterAcc2 , Present_value  , No_Units ,0 , 100, 0, 100,Value of Monthly Seasonal Adjust.  A to , </v>
      </c>
      <c r="AF849" t="str">
        <f t="shared" si="204"/>
        <v/>
      </c>
    </row>
    <row r="850" spans="1:32" x14ac:dyDescent="0.25">
      <c r="A850" s="1" t="str">
        <f t="shared" si="205"/>
        <v>0x25</v>
      </c>
      <c r="B850" s="14">
        <f t="shared" si="206"/>
        <v>7</v>
      </c>
      <c r="C850" s="17">
        <v>7</v>
      </c>
      <c r="D850" s="15" t="s">
        <v>172</v>
      </c>
      <c r="E850" s="15" t="s">
        <v>45</v>
      </c>
      <c r="F850" s="16"/>
      <c r="G850" s="16"/>
      <c r="H850" s="14"/>
      <c r="I850" s="14">
        <f t="shared" si="207"/>
        <v>218</v>
      </c>
      <c r="J850" s="15"/>
      <c r="K850" t="s">
        <v>531</v>
      </c>
      <c r="Y850" s="32" t="str">
        <f t="shared" si="183"/>
        <v>000</v>
      </c>
      <c r="Z850" s="30" t="str">
        <f t="shared" si="201"/>
        <v>Ai</v>
      </c>
      <c r="AA850" s="31">
        <f t="shared" si="202"/>
        <v>218</v>
      </c>
      <c r="AB850" s="29" t="str">
        <f t="shared" si="203"/>
        <v xml:space="preserve">0x25_Month6SeasAdj , DA_Ai ,218 ,Ai ,218 , Server ,vHunterAcc2 , Present_value  , No_Units ,0 , 100, 0, 100,Value of Monthly Seasonal Adjust.  A to , </v>
      </c>
      <c r="AF850" t="str">
        <f t="shared" si="204"/>
        <v/>
      </c>
    </row>
    <row r="851" spans="1:32" x14ac:dyDescent="0.25">
      <c r="A851" s="1" t="str">
        <f t="shared" si="205"/>
        <v>0x25</v>
      </c>
      <c r="B851" s="14">
        <f t="shared" si="206"/>
        <v>8</v>
      </c>
      <c r="C851" s="17">
        <v>8</v>
      </c>
      <c r="D851" s="15" t="s">
        <v>173</v>
      </c>
      <c r="E851" s="15" t="s">
        <v>45</v>
      </c>
      <c r="F851" s="16"/>
      <c r="G851" s="16"/>
      <c r="H851" s="14"/>
      <c r="I851" s="14">
        <f t="shared" si="207"/>
        <v>219</v>
      </c>
      <c r="J851" s="15"/>
      <c r="K851" t="s">
        <v>531</v>
      </c>
      <c r="Y851" s="32" t="str">
        <f t="shared" si="183"/>
        <v>000</v>
      </c>
      <c r="Z851" s="30" t="str">
        <f t="shared" si="201"/>
        <v>Ai</v>
      </c>
      <c r="AA851" s="31">
        <f t="shared" si="202"/>
        <v>219</v>
      </c>
      <c r="AB851" s="29" t="str">
        <f t="shared" si="203"/>
        <v xml:space="preserve">0x25_Month7SeasAdj , DA_Ai ,219 ,Ai ,219 , Server ,vHunterAcc2 , Present_value  , No_Units ,0 , 100, 0, 100,Value of Monthly Seasonal Adjust.  A to , </v>
      </c>
      <c r="AF851" t="str">
        <f t="shared" si="204"/>
        <v/>
      </c>
    </row>
    <row r="852" spans="1:32" x14ac:dyDescent="0.25">
      <c r="A852" s="1" t="str">
        <f t="shared" si="205"/>
        <v>0x25</v>
      </c>
      <c r="B852" s="14">
        <f t="shared" si="206"/>
        <v>9</v>
      </c>
      <c r="C852" s="17">
        <v>9</v>
      </c>
      <c r="D852" s="15" t="s">
        <v>174</v>
      </c>
      <c r="E852" s="15" t="s">
        <v>45</v>
      </c>
      <c r="F852" s="16"/>
      <c r="G852" s="16"/>
      <c r="H852" s="14"/>
      <c r="I852" s="14">
        <f t="shared" si="207"/>
        <v>220</v>
      </c>
      <c r="J852" s="15"/>
      <c r="K852" t="s">
        <v>531</v>
      </c>
      <c r="Y852" s="32" t="str">
        <f t="shared" si="183"/>
        <v>000</v>
      </c>
      <c r="Z852" s="30" t="str">
        <f t="shared" si="201"/>
        <v>Ai</v>
      </c>
      <c r="AA852" s="31">
        <f t="shared" si="202"/>
        <v>220</v>
      </c>
      <c r="AB852" s="29" t="str">
        <f t="shared" si="203"/>
        <v xml:space="preserve">0x25_Month8SeasAdj , DA_Ai ,220 ,Ai ,220 , Server ,vHunterAcc2 , Present_value  , No_Units ,0 , 100, 0, 100,Value of Monthly Seasonal Adjust.  A to , </v>
      </c>
      <c r="AF852" t="str">
        <f t="shared" si="204"/>
        <v/>
      </c>
    </row>
    <row r="853" spans="1:32" x14ac:dyDescent="0.25">
      <c r="A853" s="1" t="str">
        <f t="shared" si="205"/>
        <v>0x25</v>
      </c>
      <c r="B853" s="14">
        <f t="shared" si="206"/>
        <v>10</v>
      </c>
      <c r="C853" s="17">
        <v>10</v>
      </c>
      <c r="D853" s="15" t="s">
        <v>175</v>
      </c>
      <c r="E853" s="15" t="s">
        <v>45</v>
      </c>
      <c r="F853" s="16"/>
      <c r="G853" s="16"/>
      <c r="H853" s="14"/>
      <c r="I853" s="14">
        <f t="shared" si="207"/>
        <v>221</v>
      </c>
      <c r="J853" s="15"/>
      <c r="K853" t="s">
        <v>531</v>
      </c>
      <c r="Y853" s="32" t="str">
        <f t="shared" ref="Y853:Y916" si="208">Y852</f>
        <v>000</v>
      </c>
      <c r="Z853" s="30" t="str">
        <f t="shared" si="201"/>
        <v>Ai</v>
      </c>
      <c r="AA853" s="31">
        <f t="shared" si="202"/>
        <v>221</v>
      </c>
      <c r="AB853" s="29" t="str">
        <f t="shared" si="203"/>
        <v xml:space="preserve">0x25_Month9SeasAdj , DA_Ai ,221 ,Ai ,221 , Server ,vHunterAcc2 , Present_value  , No_Units ,0 , 100, 0, 100,Value of Monthly Seasonal Adjust.  A to , </v>
      </c>
      <c r="AF853" t="str">
        <f t="shared" si="204"/>
        <v/>
      </c>
    </row>
    <row r="854" spans="1:32" x14ac:dyDescent="0.25">
      <c r="A854" s="1" t="str">
        <f t="shared" si="205"/>
        <v>0x25</v>
      </c>
      <c r="B854" s="14">
        <f t="shared" si="206"/>
        <v>11</v>
      </c>
      <c r="C854" s="17">
        <v>11</v>
      </c>
      <c r="D854" s="15" t="s">
        <v>176</v>
      </c>
      <c r="E854" s="15" t="s">
        <v>45</v>
      </c>
      <c r="F854" s="16"/>
      <c r="G854" s="16"/>
      <c r="H854" s="14"/>
      <c r="I854" s="14">
        <f t="shared" si="207"/>
        <v>222</v>
      </c>
      <c r="J854" s="15"/>
      <c r="K854" t="s">
        <v>531</v>
      </c>
      <c r="Y854" s="32" t="str">
        <f t="shared" si="208"/>
        <v>000</v>
      </c>
      <c r="Z854" s="30" t="str">
        <f t="shared" si="201"/>
        <v>Ai</v>
      </c>
      <c r="AA854" s="31">
        <f t="shared" si="202"/>
        <v>222</v>
      </c>
      <c r="AB854" s="29" t="str">
        <f t="shared" si="203"/>
        <v xml:space="preserve">0x25_Month10SeasAdj , DA_Ai ,222 ,Ai ,222 , Server ,vHunterAcc2 , Present_value  , No_Units ,0 , 100, 0, 100,Value of Monthly Seasonal Adjust.  A to , </v>
      </c>
      <c r="AF854" t="str">
        <f t="shared" si="204"/>
        <v/>
      </c>
    </row>
    <row r="855" spans="1:32" x14ac:dyDescent="0.25">
      <c r="A855" s="1" t="str">
        <f t="shared" si="205"/>
        <v>0x25</v>
      </c>
      <c r="B855" s="14">
        <f t="shared" si="206"/>
        <v>12</v>
      </c>
      <c r="C855" s="17">
        <v>12</v>
      </c>
      <c r="D855" s="15" t="s">
        <v>177</v>
      </c>
      <c r="E855" s="15" t="s">
        <v>45</v>
      </c>
      <c r="F855" s="16"/>
      <c r="G855" s="16"/>
      <c r="H855" s="14"/>
      <c r="I855" s="14">
        <f t="shared" si="207"/>
        <v>223</v>
      </c>
      <c r="J855" s="15"/>
      <c r="K855" t="s">
        <v>531</v>
      </c>
      <c r="Y855" s="32" t="str">
        <f t="shared" si="208"/>
        <v>000</v>
      </c>
      <c r="Z855" s="30" t="str">
        <f t="shared" si="201"/>
        <v>Ai</v>
      </c>
      <c r="AA855" s="31">
        <f t="shared" si="202"/>
        <v>223</v>
      </c>
      <c r="AB855" s="29" t="str">
        <f t="shared" si="203"/>
        <v xml:space="preserve">0x25_Month11SeasAdj , DA_Ai ,223 ,Ai ,223 , Server ,vHunterAcc2 , Present_value  , No_Units ,0 , 100, 0, 100,Value of Monthly Seasonal Adjust.  A to , </v>
      </c>
      <c r="AF855" t="str">
        <f t="shared" si="204"/>
        <v/>
      </c>
    </row>
    <row r="856" spans="1:32" x14ac:dyDescent="0.25">
      <c r="A856" s="1" t="str">
        <f t="shared" si="205"/>
        <v>0x25</v>
      </c>
      <c r="B856" s="14">
        <f t="shared" si="206"/>
        <v>13</v>
      </c>
      <c r="C856" s="17">
        <v>13</v>
      </c>
      <c r="D856" s="15" t="s">
        <v>178</v>
      </c>
      <c r="E856" s="15" t="s">
        <v>45</v>
      </c>
      <c r="F856" s="16"/>
      <c r="G856" s="16"/>
      <c r="H856" s="14"/>
      <c r="I856" s="14">
        <f t="shared" si="207"/>
        <v>224</v>
      </c>
      <c r="J856" s="15"/>
      <c r="K856" t="s">
        <v>531</v>
      </c>
      <c r="Y856" s="32" t="str">
        <f t="shared" si="208"/>
        <v>000</v>
      </c>
      <c r="Z856" s="30" t="str">
        <f t="shared" si="201"/>
        <v>Ai</v>
      </c>
      <c r="AA856" s="31">
        <f t="shared" si="202"/>
        <v>224</v>
      </c>
      <c r="AB856" s="29" t="str">
        <f t="shared" si="203"/>
        <v xml:space="preserve">0x25_Month12SeasAdj , DA_Ai ,224 ,Ai ,224 , Server ,vHunterAcc2 , Present_value  , No_Units ,0 , 100, 0, 100,Value of Monthly Seasonal Adjust.  A to , </v>
      </c>
      <c r="AF856" t="str">
        <f t="shared" si="204"/>
        <v/>
      </c>
    </row>
    <row r="857" spans="1:32" x14ac:dyDescent="0.25">
      <c r="A857" s="15"/>
      <c r="B857" s="15"/>
      <c r="C857" s="15"/>
      <c r="D857" s="15"/>
      <c r="E857" s="15"/>
      <c r="F857" s="16"/>
      <c r="G857" s="16"/>
      <c r="H857" s="14"/>
      <c r="I857" s="14"/>
      <c r="J857" s="15"/>
      <c r="Y857" s="32" t="str">
        <f t="shared" si="208"/>
        <v>000</v>
      </c>
      <c r="Z857" s="30" t="str">
        <f t="shared" si="201"/>
        <v xml:space="preserve"> </v>
      </c>
      <c r="AA857" s="31" t="str">
        <f t="shared" si="202"/>
        <v xml:space="preserve"> </v>
      </c>
      <c r="AB857" s="29" t="str">
        <f t="shared" si="203"/>
        <v/>
      </c>
      <c r="AF857" t="str">
        <f t="shared" si="204"/>
        <v/>
      </c>
    </row>
    <row r="858" spans="1:32" ht="21" x14ac:dyDescent="0.35">
      <c r="A858" s="51" t="s">
        <v>157</v>
      </c>
      <c r="B858" s="17"/>
      <c r="C858" s="17"/>
      <c r="D858" s="15"/>
      <c r="E858" s="15"/>
      <c r="F858" s="16"/>
      <c r="G858" s="16"/>
      <c r="H858" s="14"/>
      <c r="I858" s="14"/>
      <c r="J858" s="15"/>
      <c r="Y858" s="32" t="str">
        <f t="shared" si="208"/>
        <v>000</v>
      </c>
      <c r="Z858" s="30" t="str">
        <f t="shared" si="201"/>
        <v xml:space="preserve"> </v>
      </c>
      <c r="AA858" s="31" t="str">
        <f t="shared" si="202"/>
        <v xml:space="preserve"> </v>
      </c>
      <c r="AB858" s="29" t="str">
        <f t="shared" si="203"/>
        <v/>
      </c>
      <c r="AF858" t="str">
        <f t="shared" si="204"/>
        <v>0x26 – STOP A PROGRAM</v>
      </c>
    </row>
    <row r="859" spans="1:32" ht="14.45" customHeight="1" x14ac:dyDescent="0.25">
      <c r="A859" s="45"/>
      <c r="B859" s="42" t="s">
        <v>1402</v>
      </c>
      <c r="C859" s="45"/>
      <c r="D859" s="45"/>
      <c r="E859" s="15"/>
      <c r="F859" s="16"/>
      <c r="G859" s="16"/>
      <c r="H859" s="14"/>
      <c r="I859" s="14"/>
      <c r="J859" s="15"/>
      <c r="Y859" s="32" t="str">
        <f t="shared" si="208"/>
        <v>000</v>
      </c>
      <c r="AF859" t="str">
        <f t="shared" si="204"/>
        <v/>
      </c>
    </row>
    <row r="860" spans="1:32" ht="14.45" customHeight="1" x14ac:dyDescent="0.25">
      <c r="A860" s="45"/>
      <c r="B860" s="42" t="s">
        <v>1364</v>
      </c>
      <c r="C860" s="45"/>
      <c r="D860" s="45"/>
      <c r="E860" s="15"/>
      <c r="F860" s="16"/>
      <c r="G860" s="16"/>
      <c r="H860" s="14"/>
      <c r="I860" s="14"/>
      <c r="J860" s="15"/>
      <c r="Y860" s="32" t="str">
        <f t="shared" si="208"/>
        <v>000</v>
      </c>
      <c r="AF860" t="str">
        <f t="shared" si="204"/>
        <v/>
      </c>
    </row>
    <row r="861" spans="1:32" x14ac:dyDescent="0.25">
      <c r="A861" s="15"/>
      <c r="B861" s="68" t="s">
        <v>158</v>
      </c>
      <c r="C861" s="68"/>
      <c r="D861" s="68"/>
      <c r="E861" s="68"/>
      <c r="F861" s="25"/>
      <c r="G861" s="25"/>
      <c r="H861" s="26"/>
      <c r="I861" s="26"/>
      <c r="J861" s="45"/>
      <c r="Y861" s="32" t="str">
        <f t="shared" si="208"/>
        <v>000</v>
      </c>
      <c r="Z861" s="30" t="str">
        <f t="shared" ref="Z861:Z873" si="209">IF(ISNUMBER(F861),"Bv",IF(ISNUMBER(G861),"Av",IF(ISNUMBER(H861),"Bi",IF(ISNUMBER(I861),"Ai"," "))))</f>
        <v xml:space="preserve"> </v>
      </c>
      <c r="AA861" s="31" t="str">
        <f t="shared" ref="AA861:AA873" si="210">IF(ISNUMBER(F861),F861,IF(ISNUMBER(G861),G861,IF(ISNUMBER(H861),H861,IF(ISNUMBER(I861),I861," "))))</f>
        <v xml:space="preserve"> </v>
      </c>
      <c r="AB861" s="29" t="str">
        <f t="shared" ref="AB861:AB873" si="211">IF(ISNUMBER(AA861),MID(A861,1,4)&amp;"_"&amp;J861&amp;D861&amp;" , DA_"&amp;Z861&amp;" ,"&amp;TEXT(AA861,Y861)&amp;" ,"&amp;Z861&amp;" ,"&amp;TEXT(AA861,Y861)&amp;" , Server ,vHunterAcc2 , Present_value  , No_Units ,0 , 100, 0, 100,"&amp;MID(K861,1,39)&amp;" , ","")</f>
        <v/>
      </c>
      <c r="AF861" t="str">
        <f t="shared" si="204"/>
        <v/>
      </c>
    </row>
    <row r="862" spans="1:32" x14ac:dyDescent="0.25">
      <c r="A862" s="15"/>
      <c r="B862" s="68" t="s">
        <v>41</v>
      </c>
      <c r="C862" s="68"/>
      <c r="D862" s="68"/>
      <c r="E862" s="68"/>
      <c r="F862" s="25"/>
      <c r="G862" s="25"/>
      <c r="H862" s="26"/>
      <c r="I862" s="26"/>
      <c r="J862" s="45"/>
      <c r="Y862" s="32" t="str">
        <f t="shared" si="208"/>
        <v>000</v>
      </c>
      <c r="Z862" s="30" t="str">
        <f t="shared" si="209"/>
        <v xml:space="preserve"> </v>
      </c>
      <c r="AA862" s="31" t="str">
        <f t="shared" si="210"/>
        <v xml:space="preserve"> </v>
      </c>
      <c r="AB862" s="29" t="str">
        <f t="shared" si="211"/>
        <v/>
      </c>
      <c r="AF862" t="str">
        <f t="shared" si="204"/>
        <v/>
      </c>
    </row>
    <row r="863" spans="1:32" x14ac:dyDescent="0.25">
      <c r="A863" s="15"/>
      <c r="B863" s="17"/>
      <c r="C863" s="17"/>
      <c r="D863" s="15"/>
      <c r="E863" s="15"/>
      <c r="F863" s="16"/>
      <c r="G863" s="16"/>
      <c r="H863" s="14"/>
      <c r="I863" s="14"/>
      <c r="J863" s="15"/>
      <c r="K863" s="2" t="s">
        <v>130</v>
      </c>
      <c r="Y863" s="32" t="str">
        <f t="shared" si="208"/>
        <v>000</v>
      </c>
      <c r="Z863" s="30" t="str">
        <f t="shared" si="209"/>
        <v xml:space="preserve"> </v>
      </c>
      <c r="AA863" s="31" t="str">
        <f t="shared" si="210"/>
        <v xml:space="preserve"> </v>
      </c>
      <c r="AB863" s="29" t="str">
        <f t="shared" si="211"/>
        <v/>
      </c>
      <c r="AF863" t="str">
        <f t="shared" si="204"/>
        <v/>
      </c>
    </row>
    <row r="864" spans="1:32" x14ac:dyDescent="0.25">
      <c r="A864" s="15"/>
      <c r="B864" s="19" t="s">
        <v>91</v>
      </c>
      <c r="C864" s="17"/>
      <c r="D864" s="15"/>
      <c r="E864" s="15"/>
      <c r="F864" s="16"/>
      <c r="G864" s="16"/>
      <c r="H864" s="14"/>
      <c r="I864" s="14"/>
      <c r="J864" s="15"/>
      <c r="Y864" s="32" t="str">
        <f t="shared" si="208"/>
        <v>000</v>
      </c>
      <c r="Z864" s="30" t="str">
        <f t="shared" si="209"/>
        <v xml:space="preserve"> </v>
      </c>
      <c r="AA864" s="31" t="str">
        <f t="shared" si="210"/>
        <v xml:space="preserve"> </v>
      </c>
      <c r="AB864" s="29" t="str">
        <f t="shared" si="211"/>
        <v/>
      </c>
      <c r="AF864" t="str">
        <f t="shared" si="204"/>
        <v/>
      </c>
    </row>
    <row r="865" spans="1:32" x14ac:dyDescent="0.25">
      <c r="A865" s="15"/>
      <c r="B865" s="19" t="s">
        <v>34</v>
      </c>
      <c r="C865" s="19" t="s">
        <v>35</v>
      </c>
      <c r="D865" s="20" t="s">
        <v>36</v>
      </c>
      <c r="E865" s="20" t="s">
        <v>37</v>
      </c>
      <c r="F865" s="16"/>
      <c r="G865" s="16"/>
      <c r="H865" s="14"/>
      <c r="I865" s="14"/>
      <c r="J865" s="20"/>
      <c r="K865" s="2" t="s">
        <v>130</v>
      </c>
      <c r="Y865" s="32" t="str">
        <f t="shared" si="208"/>
        <v>000</v>
      </c>
      <c r="Z865" s="30" t="str">
        <f t="shared" si="209"/>
        <v xml:space="preserve"> </v>
      </c>
      <c r="AA865" s="31" t="str">
        <f t="shared" si="210"/>
        <v xml:space="preserve"> </v>
      </c>
      <c r="AB865" s="29" t="str">
        <f t="shared" si="211"/>
        <v/>
      </c>
      <c r="AF865" t="str">
        <f t="shared" si="204"/>
        <v/>
      </c>
    </row>
    <row r="866" spans="1:32" x14ac:dyDescent="0.25">
      <c r="A866" s="15" t="s">
        <v>62</v>
      </c>
      <c r="B866" s="16">
        <v>0</v>
      </c>
      <c r="C866" s="17"/>
      <c r="D866" s="15" t="s">
        <v>943</v>
      </c>
      <c r="E866" s="15"/>
      <c r="F866" s="16">
        <f>F833+1</f>
        <v>18</v>
      </c>
      <c r="G866" s="16"/>
      <c r="H866" s="14"/>
      <c r="I866" s="14"/>
      <c r="J866" s="15"/>
      <c r="K866" t="s">
        <v>964</v>
      </c>
      <c r="Y866" s="32" t="str">
        <f t="shared" si="208"/>
        <v>000</v>
      </c>
      <c r="Z866" s="30" t="str">
        <f t="shared" si="209"/>
        <v>Bv</v>
      </c>
      <c r="AA866" s="31">
        <f t="shared" si="210"/>
        <v>18</v>
      </c>
      <c r="AB866" s="29" t="str">
        <f t="shared" si="211"/>
        <v xml:space="preserve">0x26_Trigger_StopPrgm , DA_Bv ,018 ,Bv ,018 , Server ,vHunterAcc2 , Present_value  , No_Units ,0 , 100, 0, 100,Write to this point to trigger the acti , </v>
      </c>
      <c r="AF866" t="str">
        <f t="shared" si="204"/>
        <v/>
      </c>
    </row>
    <row r="867" spans="1:32" x14ac:dyDescent="0.25">
      <c r="A867" s="1" t="str">
        <f t="shared" ref="A867" si="212">A866</f>
        <v>0x26</v>
      </c>
      <c r="B867" s="16">
        <v>1</v>
      </c>
      <c r="C867" s="17">
        <v>1</v>
      </c>
      <c r="D867" s="15" t="s">
        <v>24</v>
      </c>
      <c r="E867" s="15" t="s">
        <v>3</v>
      </c>
      <c r="F867" s="16"/>
      <c r="G867" s="16">
        <f>G835+1</f>
        <v>351</v>
      </c>
      <c r="H867" s="14"/>
      <c r="I867" s="14"/>
      <c r="J867" s="15"/>
      <c r="K867" t="s">
        <v>228</v>
      </c>
      <c r="Y867" s="32" t="str">
        <f t="shared" si="208"/>
        <v>000</v>
      </c>
      <c r="Z867" s="30" t="str">
        <f t="shared" si="209"/>
        <v>Av</v>
      </c>
      <c r="AA867" s="31">
        <f t="shared" si="210"/>
        <v>351</v>
      </c>
      <c r="AB867" s="29" t="str">
        <f t="shared" si="211"/>
        <v xml:space="preserve">0x26_ProgNum , DA_Av ,351 ,Av ,351 , Server ,vHunterAcc2 , Present_value  , No_Units ,0 , 100, 0, 100,Value indicating Program Number to stop , </v>
      </c>
      <c r="AF867" t="str">
        <f t="shared" si="204"/>
        <v/>
      </c>
    </row>
    <row r="868" spans="1:32" x14ac:dyDescent="0.25">
      <c r="A868" s="15"/>
      <c r="B868" s="15"/>
      <c r="C868" s="15"/>
      <c r="D868" s="15"/>
      <c r="E868" s="15"/>
      <c r="F868" s="16"/>
      <c r="G868" s="16"/>
      <c r="H868" s="14"/>
      <c r="I868" s="14"/>
      <c r="J868" s="15"/>
      <c r="Y868" s="32" t="str">
        <f t="shared" si="208"/>
        <v>000</v>
      </c>
      <c r="Z868" s="30" t="str">
        <f t="shared" si="209"/>
        <v xml:space="preserve"> </v>
      </c>
      <c r="AA868" s="31" t="str">
        <f t="shared" si="210"/>
        <v xml:space="preserve"> </v>
      </c>
      <c r="AB868" s="29" t="str">
        <f t="shared" si="211"/>
        <v/>
      </c>
      <c r="AF868" t="str">
        <f t="shared" si="204"/>
        <v/>
      </c>
    </row>
    <row r="869" spans="1:32" ht="21" x14ac:dyDescent="0.35">
      <c r="A869" s="53" t="s">
        <v>694</v>
      </c>
      <c r="B869" s="17"/>
      <c r="C869" s="17"/>
      <c r="D869" s="15"/>
      <c r="E869" s="15"/>
      <c r="F869" s="16"/>
      <c r="G869" s="16"/>
      <c r="H869" s="14"/>
      <c r="I869" s="14"/>
      <c r="J869" s="15"/>
      <c r="Y869" s="32" t="str">
        <f t="shared" si="208"/>
        <v>000</v>
      </c>
      <c r="Z869" s="30" t="str">
        <f t="shared" si="209"/>
        <v xml:space="preserve"> </v>
      </c>
      <c r="AA869" s="31" t="str">
        <f t="shared" si="210"/>
        <v xml:space="preserve"> </v>
      </c>
      <c r="AB869" s="29" t="str">
        <f t="shared" si="211"/>
        <v/>
      </c>
      <c r="AF869" t="str">
        <f t="shared" si="204"/>
        <v>0x27 – DECODER INVENTORY</v>
      </c>
    </row>
    <row r="870" spans="1:32" x14ac:dyDescent="0.25">
      <c r="A870" s="15"/>
      <c r="B870" s="70" t="s">
        <v>695</v>
      </c>
      <c r="C870" s="70"/>
      <c r="D870" s="70"/>
      <c r="E870" s="70"/>
      <c r="F870" s="25"/>
      <c r="G870" s="25"/>
      <c r="H870" s="26"/>
      <c r="I870" s="26"/>
      <c r="J870" s="47"/>
      <c r="Y870" s="32" t="str">
        <f t="shared" si="208"/>
        <v>000</v>
      </c>
      <c r="Z870" s="30" t="str">
        <f t="shared" si="209"/>
        <v xml:space="preserve"> </v>
      </c>
      <c r="AA870" s="31" t="str">
        <f t="shared" si="210"/>
        <v xml:space="preserve"> </v>
      </c>
      <c r="AB870" s="29" t="str">
        <f t="shared" si="211"/>
        <v/>
      </c>
      <c r="AF870" t="str">
        <f t="shared" si="204"/>
        <v/>
      </c>
    </row>
    <row r="871" spans="1:32" x14ac:dyDescent="0.25">
      <c r="A871" s="15"/>
      <c r="B871" s="68"/>
      <c r="C871" s="68"/>
      <c r="D871" s="68"/>
      <c r="E871" s="68"/>
      <c r="F871" s="25"/>
      <c r="G871" s="25"/>
      <c r="H871" s="26"/>
      <c r="I871" s="26"/>
      <c r="J871" s="45"/>
      <c r="Y871" s="32" t="str">
        <f t="shared" si="208"/>
        <v>000</v>
      </c>
      <c r="Z871" s="30" t="str">
        <f t="shared" si="209"/>
        <v xml:space="preserve"> </v>
      </c>
      <c r="AA871" s="31" t="str">
        <f t="shared" si="210"/>
        <v xml:space="preserve"> </v>
      </c>
      <c r="AB871" s="29" t="str">
        <f t="shared" si="211"/>
        <v/>
      </c>
      <c r="AF871" t="str">
        <f t="shared" si="204"/>
        <v/>
      </c>
    </row>
    <row r="872" spans="1:32" x14ac:dyDescent="0.25">
      <c r="A872" s="15"/>
      <c r="B872" s="15"/>
      <c r="C872" s="15"/>
      <c r="D872" s="15"/>
      <c r="E872" s="15"/>
      <c r="F872" s="16"/>
      <c r="G872" s="16"/>
      <c r="H872" s="14"/>
      <c r="I872" s="14"/>
      <c r="J872" s="15"/>
      <c r="Y872" s="32" t="str">
        <f t="shared" si="208"/>
        <v>000</v>
      </c>
      <c r="Z872" s="30" t="str">
        <f t="shared" si="209"/>
        <v xml:space="preserve"> </v>
      </c>
      <c r="AA872" s="31" t="str">
        <f t="shared" si="210"/>
        <v xml:space="preserve"> </v>
      </c>
      <c r="AB872" s="29" t="str">
        <f t="shared" si="211"/>
        <v/>
      </c>
      <c r="AF872" t="str">
        <f t="shared" si="204"/>
        <v/>
      </c>
    </row>
    <row r="873" spans="1:32" ht="21" x14ac:dyDescent="0.35">
      <c r="A873" s="51" t="s">
        <v>159</v>
      </c>
      <c r="B873" s="17"/>
      <c r="C873" s="17"/>
      <c r="D873" s="15"/>
      <c r="E873" s="15"/>
      <c r="F873" s="16"/>
      <c r="G873" s="16"/>
      <c r="H873" s="14"/>
      <c r="I873" s="14"/>
      <c r="J873" s="15"/>
      <c r="Y873" s="32" t="str">
        <f t="shared" si="208"/>
        <v>000</v>
      </c>
      <c r="Z873" s="30" t="str">
        <f t="shared" si="209"/>
        <v xml:space="preserve"> </v>
      </c>
      <c r="AA873" s="31" t="str">
        <f t="shared" si="210"/>
        <v xml:space="preserve"> </v>
      </c>
      <c r="AB873" s="29" t="str">
        <f t="shared" si="211"/>
        <v/>
      </c>
      <c r="AF873" t="str">
        <f t="shared" si="204"/>
        <v>0x28 – PURGE LOG RECORDS</v>
      </c>
    </row>
    <row r="874" spans="1:32" ht="14.45" customHeight="1" x14ac:dyDescent="0.25">
      <c r="A874" s="45"/>
      <c r="B874" s="42" t="s">
        <v>1403</v>
      </c>
      <c r="C874" s="45"/>
      <c r="D874" s="45"/>
      <c r="E874" s="15"/>
      <c r="F874" s="16"/>
      <c r="G874" s="16"/>
      <c r="H874" s="14"/>
      <c r="I874" s="14"/>
      <c r="J874" s="15"/>
      <c r="Y874" s="32" t="str">
        <f t="shared" si="208"/>
        <v>000</v>
      </c>
      <c r="AF874" t="str">
        <f t="shared" si="204"/>
        <v/>
      </c>
    </row>
    <row r="875" spans="1:32" ht="14.45" customHeight="1" x14ac:dyDescent="0.25">
      <c r="A875" s="45"/>
      <c r="B875" s="42" t="s">
        <v>1364</v>
      </c>
      <c r="C875" s="45"/>
      <c r="D875" s="45"/>
      <c r="E875" s="15"/>
      <c r="F875" s="16"/>
      <c r="G875" s="16"/>
      <c r="H875" s="14"/>
      <c r="I875" s="14"/>
      <c r="J875" s="15"/>
      <c r="Y875" s="32" t="str">
        <f t="shared" si="208"/>
        <v>000</v>
      </c>
      <c r="AF875" t="str">
        <f t="shared" si="204"/>
        <v/>
      </c>
    </row>
    <row r="876" spans="1:32" x14ac:dyDescent="0.25">
      <c r="A876" s="15"/>
      <c r="B876" s="68" t="s">
        <v>229</v>
      </c>
      <c r="C876" s="68"/>
      <c r="D876" s="68"/>
      <c r="E876" s="68"/>
      <c r="F876" s="25"/>
      <c r="G876" s="25"/>
      <c r="H876" s="26"/>
      <c r="I876" s="26"/>
      <c r="J876" s="45"/>
      <c r="Y876" s="32" t="str">
        <f t="shared" si="208"/>
        <v>000</v>
      </c>
      <c r="Z876" s="30" t="str">
        <f t="shared" ref="Z876:Z884" si="213">IF(ISNUMBER(F876),"Bv",IF(ISNUMBER(G876),"Av",IF(ISNUMBER(H876),"Bi",IF(ISNUMBER(I876),"Ai"," "))))</f>
        <v xml:space="preserve"> </v>
      </c>
      <c r="AA876" s="31" t="str">
        <f t="shared" ref="AA876:AA884" si="214">IF(ISNUMBER(F876),F876,IF(ISNUMBER(G876),G876,IF(ISNUMBER(H876),H876,IF(ISNUMBER(I876),I876," "))))</f>
        <v xml:space="preserve"> </v>
      </c>
      <c r="AB876" s="29" t="str">
        <f t="shared" ref="AB876:AB884" si="215">IF(ISNUMBER(AA876),MID(A876,1,4)&amp;"_"&amp;J876&amp;D876&amp;" , DA_"&amp;Z876&amp;" ,"&amp;TEXT(AA876,Y876)&amp;" ,"&amp;Z876&amp;" ,"&amp;TEXT(AA876,Y876)&amp;" , Server ,vHunterAcc2 , Present_value  , No_Units ,0 , 100, 0, 100,"&amp;MID(K876,1,39)&amp;" , ","")</f>
        <v/>
      </c>
      <c r="AF876" t="str">
        <f t="shared" si="204"/>
        <v/>
      </c>
    </row>
    <row r="877" spans="1:32" x14ac:dyDescent="0.25">
      <c r="A877" s="15"/>
      <c r="B877" s="68" t="s">
        <v>41</v>
      </c>
      <c r="C877" s="68"/>
      <c r="D877" s="68"/>
      <c r="E877" s="68"/>
      <c r="F877" s="25"/>
      <c r="G877" s="25"/>
      <c r="H877" s="26"/>
      <c r="I877" s="26"/>
      <c r="J877" s="45"/>
      <c r="Y877" s="32" t="str">
        <f t="shared" si="208"/>
        <v>000</v>
      </c>
      <c r="Z877" s="30" t="str">
        <f t="shared" si="213"/>
        <v xml:space="preserve"> </v>
      </c>
      <c r="AA877" s="31" t="str">
        <f t="shared" si="214"/>
        <v xml:space="preserve"> </v>
      </c>
      <c r="AB877" s="29" t="str">
        <f t="shared" si="215"/>
        <v/>
      </c>
      <c r="AF877" t="str">
        <f t="shared" si="204"/>
        <v/>
      </c>
    </row>
    <row r="878" spans="1:32" x14ac:dyDescent="0.25">
      <c r="A878" s="15"/>
      <c r="B878" s="17"/>
      <c r="C878" s="17"/>
      <c r="D878" s="15"/>
      <c r="E878" s="15"/>
      <c r="F878" s="16"/>
      <c r="G878" s="16"/>
      <c r="H878" s="14"/>
      <c r="I878" s="14"/>
      <c r="J878" s="15"/>
      <c r="K878" s="2"/>
      <c r="Y878" s="32" t="str">
        <f t="shared" si="208"/>
        <v>000</v>
      </c>
      <c r="Z878" s="30" t="str">
        <f t="shared" si="213"/>
        <v xml:space="preserve"> </v>
      </c>
      <c r="AA878" s="31" t="str">
        <f t="shared" si="214"/>
        <v xml:space="preserve"> </v>
      </c>
      <c r="AB878" s="29" t="str">
        <f t="shared" si="215"/>
        <v/>
      </c>
      <c r="AF878" t="str">
        <f t="shared" si="204"/>
        <v/>
      </c>
    </row>
    <row r="879" spans="1:32" x14ac:dyDescent="0.25">
      <c r="A879" s="15"/>
      <c r="B879" s="19" t="s">
        <v>91</v>
      </c>
      <c r="C879" s="17"/>
      <c r="D879" s="15"/>
      <c r="E879" s="15"/>
      <c r="F879" s="16"/>
      <c r="G879" s="16"/>
      <c r="H879" s="14"/>
      <c r="I879" s="14"/>
      <c r="J879" s="15"/>
      <c r="K879" s="2"/>
      <c r="Y879" s="32" t="str">
        <f t="shared" si="208"/>
        <v>000</v>
      </c>
      <c r="Z879" s="30" t="str">
        <f t="shared" si="213"/>
        <v xml:space="preserve"> </v>
      </c>
      <c r="AA879" s="31" t="str">
        <f t="shared" si="214"/>
        <v xml:space="preserve"> </v>
      </c>
      <c r="AB879" s="29" t="str">
        <f t="shared" si="215"/>
        <v/>
      </c>
      <c r="AF879" t="str">
        <f t="shared" si="204"/>
        <v/>
      </c>
    </row>
    <row r="880" spans="1:32" x14ac:dyDescent="0.25">
      <c r="A880" s="15"/>
      <c r="B880" s="19" t="s">
        <v>34</v>
      </c>
      <c r="C880" s="19" t="s">
        <v>35</v>
      </c>
      <c r="D880" s="20" t="s">
        <v>36</v>
      </c>
      <c r="E880" s="20" t="s">
        <v>37</v>
      </c>
      <c r="F880" s="16"/>
      <c r="G880" s="16"/>
      <c r="H880" s="14"/>
      <c r="I880" s="14"/>
      <c r="J880" s="20"/>
      <c r="K880" s="2" t="s">
        <v>130</v>
      </c>
      <c r="Y880" s="32" t="str">
        <f t="shared" si="208"/>
        <v>000</v>
      </c>
      <c r="Z880" s="30" t="str">
        <f t="shared" si="213"/>
        <v xml:space="preserve"> </v>
      </c>
      <c r="AA880" s="31" t="str">
        <f t="shared" si="214"/>
        <v xml:space="preserve"> </v>
      </c>
      <c r="AB880" s="29" t="str">
        <f t="shared" si="215"/>
        <v/>
      </c>
      <c r="AF880" t="str">
        <f t="shared" si="204"/>
        <v/>
      </c>
    </row>
    <row r="881" spans="1:32" x14ac:dyDescent="0.25">
      <c r="A881" s="15" t="s">
        <v>63</v>
      </c>
      <c r="B881" s="16">
        <v>0</v>
      </c>
      <c r="C881" s="17"/>
      <c r="D881" s="15" t="s">
        <v>944</v>
      </c>
      <c r="E881" s="15"/>
      <c r="F881" s="16">
        <f>F866+1</f>
        <v>19</v>
      </c>
      <c r="G881" s="16"/>
      <c r="H881" s="14"/>
      <c r="I881" s="14"/>
      <c r="J881" s="15"/>
      <c r="K881" t="s">
        <v>964</v>
      </c>
      <c r="Y881" s="32" t="str">
        <f t="shared" si="208"/>
        <v>000</v>
      </c>
      <c r="Z881" s="30" t="str">
        <f t="shared" si="213"/>
        <v>Bv</v>
      </c>
      <c r="AA881" s="31">
        <f t="shared" si="214"/>
        <v>19</v>
      </c>
      <c r="AB881" s="29" t="str">
        <f t="shared" si="215"/>
        <v xml:space="preserve">0x28_Trigger_PurgeLogs , DA_Bv ,019 ,Bv ,019 , Server ,vHunterAcc2 , Present_value  , No_Units ,0 , 100, 0, 100,Write to this point to trigger the acti , </v>
      </c>
      <c r="AF881" t="str">
        <f t="shared" si="204"/>
        <v/>
      </c>
    </row>
    <row r="882" spans="1:32" x14ac:dyDescent="0.25">
      <c r="A882" s="1" t="str">
        <f t="shared" ref="A882" si="216">A881</f>
        <v>0x28</v>
      </c>
      <c r="B882" s="16" t="s">
        <v>14</v>
      </c>
      <c r="C882" s="17">
        <v>1</v>
      </c>
      <c r="D882" s="15" t="s">
        <v>14</v>
      </c>
      <c r="E882" s="15" t="s">
        <v>3</v>
      </c>
      <c r="F882" s="16"/>
      <c r="G882" s="16">
        <f>G867+1</f>
        <v>352</v>
      </c>
      <c r="H882" s="14"/>
      <c r="I882" s="14"/>
      <c r="J882" s="15"/>
      <c r="K882" t="s">
        <v>1301</v>
      </c>
      <c r="Y882" s="32" t="str">
        <f t="shared" si="208"/>
        <v>000</v>
      </c>
      <c r="Z882" s="30" t="str">
        <f t="shared" si="213"/>
        <v>Av</v>
      </c>
      <c r="AA882" s="31">
        <f t="shared" si="214"/>
        <v>352</v>
      </c>
      <c r="AB882" s="29" t="str">
        <f t="shared" si="215"/>
        <v xml:space="preserve">0x28_LogType , DA_Av ,352 ,Av ,352 , Server ,vHunterAcc2 , Present_value  , No_Units ,0 , 100, 0, 100,Value indicating the log type for which , </v>
      </c>
      <c r="AF882" t="str">
        <f t="shared" si="204"/>
        <v/>
      </c>
    </row>
    <row r="883" spans="1:32" x14ac:dyDescent="0.25">
      <c r="A883" s="15"/>
      <c r="B883" s="17"/>
      <c r="C883" s="17"/>
      <c r="D883" s="15"/>
      <c r="E883" s="15"/>
      <c r="F883" s="16"/>
      <c r="G883" s="16"/>
      <c r="H883" s="14"/>
      <c r="I883" s="14"/>
      <c r="J883" s="15"/>
      <c r="Y883" s="32" t="str">
        <f t="shared" si="208"/>
        <v>000</v>
      </c>
      <c r="Z883" s="30" t="str">
        <f t="shared" si="213"/>
        <v xml:space="preserve"> </v>
      </c>
      <c r="AA883" s="31" t="str">
        <f t="shared" si="214"/>
        <v xml:space="preserve"> </v>
      </c>
      <c r="AB883" s="29" t="str">
        <f t="shared" si="215"/>
        <v/>
      </c>
      <c r="AF883" t="str">
        <f t="shared" si="204"/>
        <v/>
      </c>
    </row>
    <row r="884" spans="1:32" ht="21" x14ac:dyDescent="0.35">
      <c r="A884" s="51" t="s">
        <v>696</v>
      </c>
      <c r="B884" s="17"/>
      <c r="C884" s="17"/>
      <c r="D884" s="15"/>
      <c r="E884" s="15"/>
      <c r="F884" s="16"/>
      <c r="G884" s="16"/>
      <c r="H884" s="14"/>
      <c r="I884" s="14"/>
      <c r="J884" s="15"/>
      <c r="Y884" s="32" t="str">
        <f t="shared" si="208"/>
        <v>000</v>
      </c>
      <c r="Z884" s="30" t="str">
        <f t="shared" si="213"/>
        <v xml:space="preserve"> </v>
      </c>
      <c r="AA884" s="31" t="str">
        <f t="shared" si="214"/>
        <v xml:space="preserve"> </v>
      </c>
      <c r="AB884" s="29" t="str">
        <f t="shared" si="215"/>
        <v/>
      </c>
      <c r="AF884" t="str">
        <f t="shared" si="204"/>
        <v>0x2B – REPORT FLOW ZONE MONITORING DATA</v>
      </c>
    </row>
    <row r="885" spans="1:32" s="37" customFormat="1" ht="14.45" customHeight="1" x14ac:dyDescent="0.25">
      <c r="A885" s="33"/>
      <c r="B885" s="41" t="s">
        <v>1370</v>
      </c>
      <c r="C885" s="33"/>
      <c r="D885" s="33"/>
      <c r="E885" s="34"/>
      <c r="F885" s="35"/>
      <c r="G885" s="35"/>
      <c r="H885" s="36"/>
      <c r="I885" s="36"/>
      <c r="J885" s="34"/>
      <c r="Y885" s="32" t="str">
        <f t="shared" si="208"/>
        <v>000</v>
      </c>
      <c r="Z885" s="38"/>
      <c r="AA885" s="39"/>
      <c r="AB885" s="40"/>
      <c r="AF885" t="str">
        <f t="shared" si="204"/>
        <v/>
      </c>
    </row>
    <row r="886" spans="1:32" s="37" customFormat="1" ht="14.45" customHeight="1" x14ac:dyDescent="0.25">
      <c r="A886" s="33"/>
      <c r="B886" s="41" t="s">
        <v>1359</v>
      </c>
      <c r="C886" s="33"/>
      <c r="D886" s="33"/>
      <c r="E886" s="34"/>
      <c r="F886" s="35"/>
      <c r="G886" s="35"/>
      <c r="H886" s="36"/>
      <c r="I886" s="36"/>
      <c r="J886" s="34"/>
      <c r="Y886" s="32" t="str">
        <f t="shared" si="208"/>
        <v>000</v>
      </c>
      <c r="Z886" s="38"/>
      <c r="AA886" s="39"/>
      <c r="AB886" s="40"/>
      <c r="AF886" t="str">
        <f t="shared" si="204"/>
        <v/>
      </c>
    </row>
    <row r="887" spans="1:32" x14ac:dyDescent="0.25">
      <c r="A887" s="18"/>
      <c r="B887" s="68" t="s">
        <v>532</v>
      </c>
      <c r="C887" s="69"/>
      <c r="D887" s="69"/>
      <c r="E887" s="69"/>
      <c r="F887" s="25"/>
      <c r="G887" s="25"/>
      <c r="H887" s="26"/>
      <c r="I887" s="26"/>
      <c r="J887" s="46"/>
      <c r="Y887" s="32" t="str">
        <f t="shared" si="208"/>
        <v>000</v>
      </c>
      <c r="Z887" s="30" t="str">
        <f t="shared" ref="Z887:Z934" si="217">IF(ISNUMBER(F887),"Bv",IF(ISNUMBER(G887),"Av",IF(ISNUMBER(H887),"Bi",IF(ISNUMBER(I887),"Ai"," "))))</f>
        <v xml:space="preserve"> </v>
      </c>
      <c r="AA887" s="31" t="str">
        <f t="shared" ref="AA887:AA934" si="218">IF(ISNUMBER(F887),F887,IF(ISNUMBER(G887),G887,IF(ISNUMBER(H887),H887,IF(ISNUMBER(I887),I887," "))))</f>
        <v xml:space="preserve"> </v>
      </c>
      <c r="AB887" s="29" t="str">
        <f t="shared" ref="AB887:AB934" si="219">IF(ISNUMBER(AA887),MID(A887,1,4)&amp;"_"&amp;J887&amp;D887&amp;" , DA_"&amp;Z887&amp;" ,"&amp;TEXT(AA887,Y887)&amp;" ,"&amp;Z887&amp;" ,"&amp;TEXT(AA887,Y887)&amp;" , Server ,vHunterAcc2 , Present_value  , No_Units ,0 , 100, 0, 100,"&amp;MID(K887,1,39)&amp;" , ","")</f>
        <v/>
      </c>
      <c r="AF887" t="str">
        <f t="shared" si="204"/>
        <v/>
      </c>
    </row>
    <row r="888" spans="1:32" x14ac:dyDescent="0.25">
      <c r="A888" s="18"/>
      <c r="B888" s="70" t="s">
        <v>697</v>
      </c>
      <c r="C888" s="71"/>
      <c r="D888" s="71"/>
      <c r="E888" s="71"/>
      <c r="F888" s="25"/>
      <c r="G888" s="25"/>
      <c r="H888" s="26"/>
      <c r="I888" s="26"/>
      <c r="J888" s="48"/>
      <c r="Y888" s="32" t="str">
        <f t="shared" si="208"/>
        <v>000</v>
      </c>
      <c r="Z888" s="30" t="str">
        <f t="shared" si="217"/>
        <v xml:space="preserve"> </v>
      </c>
      <c r="AA888" s="31" t="str">
        <f t="shared" si="218"/>
        <v xml:space="preserve"> </v>
      </c>
      <c r="AB888" s="29" t="str">
        <f t="shared" si="219"/>
        <v/>
      </c>
      <c r="AF888" t="str">
        <f t="shared" si="204"/>
        <v/>
      </c>
    </row>
    <row r="889" spans="1:32" x14ac:dyDescent="0.25">
      <c r="A889" s="15"/>
      <c r="B889" s="19" t="s">
        <v>91</v>
      </c>
      <c r="C889" s="17"/>
      <c r="D889" s="15"/>
      <c r="E889" s="15"/>
      <c r="F889" s="16"/>
      <c r="G889" s="16"/>
      <c r="H889" s="14"/>
      <c r="I889" s="14"/>
      <c r="J889" s="15"/>
      <c r="Y889" s="32" t="str">
        <f t="shared" si="208"/>
        <v>000</v>
      </c>
      <c r="Z889" s="30" t="str">
        <f t="shared" si="217"/>
        <v xml:space="preserve"> </v>
      </c>
      <c r="AA889" s="31" t="str">
        <f t="shared" si="218"/>
        <v xml:space="preserve"> </v>
      </c>
      <c r="AB889" s="29" t="str">
        <f t="shared" si="219"/>
        <v/>
      </c>
      <c r="AF889" t="str">
        <f t="shared" si="204"/>
        <v/>
      </c>
    </row>
    <row r="890" spans="1:32" x14ac:dyDescent="0.25">
      <c r="A890" s="15"/>
      <c r="B890" s="19" t="s">
        <v>34</v>
      </c>
      <c r="C890" s="19" t="s">
        <v>35</v>
      </c>
      <c r="D890" s="20" t="s">
        <v>36</v>
      </c>
      <c r="E890" s="20" t="s">
        <v>37</v>
      </c>
      <c r="F890" s="16"/>
      <c r="G890" s="16"/>
      <c r="H890" s="14"/>
      <c r="I890" s="14"/>
      <c r="J890" s="20"/>
      <c r="K890" s="2" t="s">
        <v>130</v>
      </c>
      <c r="Y890" s="32" t="str">
        <f t="shared" si="208"/>
        <v>000</v>
      </c>
      <c r="Z890" s="30" t="str">
        <f t="shared" si="217"/>
        <v xml:space="preserve"> </v>
      </c>
      <c r="AA890" s="31" t="str">
        <f t="shared" si="218"/>
        <v xml:space="preserve"> </v>
      </c>
      <c r="AB890" s="29" t="str">
        <f t="shared" si="219"/>
        <v/>
      </c>
      <c r="AF890" t="str">
        <f t="shared" si="204"/>
        <v/>
      </c>
    </row>
    <row r="891" spans="1:32" x14ac:dyDescent="0.25">
      <c r="A891" s="18" t="s">
        <v>1427</v>
      </c>
      <c r="B891" s="14">
        <v>0</v>
      </c>
      <c r="C891" s="17">
        <v>1</v>
      </c>
      <c r="D891" s="15" t="s">
        <v>533</v>
      </c>
      <c r="E891" s="15" t="s">
        <v>3</v>
      </c>
      <c r="F891" s="16"/>
      <c r="G891" s="16"/>
      <c r="H891" s="14"/>
      <c r="I891" s="14">
        <f>I856+1</f>
        <v>225</v>
      </c>
      <c r="J891" s="15" t="s">
        <v>973</v>
      </c>
      <c r="K891" t="s">
        <v>966</v>
      </c>
      <c r="Y891" s="32" t="str">
        <f t="shared" si="208"/>
        <v>000</v>
      </c>
      <c r="Z891" s="30" t="str">
        <f t="shared" si="217"/>
        <v>Ai</v>
      </c>
      <c r="AA891" s="31">
        <f t="shared" si="218"/>
        <v>225</v>
      </c>
      <c r="AB891" s="29" t="str">
        <f t="shared" si="219"/>
        <v xml:space="preserve">0x2B_Fz01DataMonStatus , DA_Ai ,225 ,Ai ,225 , Server ,vHunterAcc2 , Present_value  , No_Units ,0 , 100, 0, 100,Value indicates the Flow Zone’s current , </v>
      </c>
      <c r="AF891" t="str">
        <f t="shared" si="204"/>
        <v/>
      </c>
    </row>
    <row r="892" spans="1:32" x14ac:dyDescent="0.25">
      <c r="A892" s="1" t="str">
        <f t="shared" ref="A892:A932" si="220">A891</f>
        <v>0x2B</v>
      </c>
      <c r="B892" s="14">
        <v>1</v>
      </c>
      <c r="C892" s="17">
        <v>2</v>
      </c>
      <c r="D892" s="15" t="s">
        <v>534</v>
      </c>
      <c r="E892" s="15" t="s">
        <v>3</v>
      </c>
      <c r="F892" s="16"/>
      <c r="G892" s="16"/>
      <c r="H892" s="14"/>
      <c r="I892" s="14">
        <f t="shared" ref="I892:I932" si="221">I891+1</f>
        <v>226</v>
      </c>
      <c r="J892" s="15" t="str">
        <f>J891</f>
        <v>Fz01Data</v>
      </c>
      <c r="K892" t="s">
        <v>967</v>
      </c>
      <c r="Y892" s="32" t="str">
        <f t="shared" si="208"/>
        <v>000</v>
      </c>
      <c r="Z892" s="30" t="str">
        <f t="shared" si="217"/>
        <v>Ai</v>
      </c>
      <c r="AA892" s="31">
        <f t="shared" si="218"/>
        <v>226</v>
      </c>
      <c r="AB892" s="29" t="str">
        <f t="shared" si="219"/>
        <v xml:space="preserve">0x2B_Fz01DataStaActive  , DA_Ai ,226 ,Ai ,226 , Server ,vHunterAcc2 , Present_value  , No_Units ,0 , 100, 0, 100,Value indicates whether any Stations ar , </v>
      </c>
      <c r="AF892" t="str">
        <f t="shared" si="204"/>
        <v/>
      </c>
    </row>
    <row r="893" spans="1:32" x14ac:dyDescent="0.25">
      <c r="A893" s="1" t="str">
        <f t="shared" si="220"/>
        <v>0x2B</v>
      </c>
      <c r="B893" s="14">
        <v>2</v>
      </c>
      <c r="C893" s="17">
        <v>3</v>
      </c>
      <c r="D893" s="15" t="s">
        <v>536</v>
      </c>
      <c r="E893" s="15" t="s">
        <v>3</v>
      </c>
      <c r="F893" s="16"/>
      <c r="G893" s="16"/>
      <c r="H893" s="14"/>
      <c r="I893" s="14">
        <f t="shared" si="221"/>
        <v>227</v>
      </c>
      <c r="J893" s="15" t="str">
        <f t="shared" ref="J893:J932" si="222">J892</f>
        <v>Fz01Data</v>
      </c>
      <c r="K893" t="s">
        <v>970</v>
      </c>
      <c r="Y893" s="32" t="str">
        <f t="shared" si="208"/>
        <v>000</v>
      </c>
      <c r="Z893" s="30" t="str">
        <f t="shared" si="217"/>
        <v>Ai</v>
      </c>
      <c r="AA893" s="31">
        <f t="shared" si="218"/>
        <v>227</v>
      </c>
      <c r="AB893" s="29" t="str">
        <f t="shared" si="219"/>
        <v xml:space="preserve">0x2B_Fz01DataStaRunning , DA_Ai ,227 ,Ai ,227 , Server ,vHunterAcc2 , Present_value  , No_Units ,0 , 100, 0, 100,Value indicates whether any Stations ar , </v>
      </c>
      <c r="AF893" t="str">
        <f t="shared" si="204"/>
        <v/>
      </c>
    </row>
    <row r="894" spans="1:32" x14ac:dyDescent="0.25">
      <c r="A894" s="1" t="str">
        <f t="shared" si="220"/>
        <v>0x2B</v>
      </c>
      <c r="B894" s="14">
        <v>3</v>
      </c>
      <c r="C894" s="17">
        <v>4</v>
      </c>
      <c r="D894" s="15" t="s">
        <v>535</v>
      </c>
      <c r="E894" s="15" t="s">
        <v>44</v>
      </c>
      <c r="F894" s="16"/>
      <c r="G894" s="16"/>
      <c r="H894" s="14"/>
      <c r="I894" s="14">
        <f t="shared" si="221"/>
        <v>228</v>
      </c>
      <c r="J894" s="15" t="str">
        <f t="shared" si="222"/>
        <v>Fz01Data</v>
      </c>
      <c r="K894" t="s">
        <v>968</v>
      </c>
      <c r="Y894" s="32" t="str">
        <f t="shared" si="208"/>
        <v>000</v>
      </c>
      <c r="Z894" s="30" t="str">
        <f t="shared" si="217"/>
        <v>Ai</v>
      </c>
      <c r="AA894" s="31">
        <f t="shared" si="218"/>
        <v>228</v>
      </c>
      <c r="AB894" s="29" t="str">
        <f t="shared" si="219"/>
        <v xml:space="preserve">0x2B_Fz01DataAvgFlow , DA_Ai ,228 ,Ai ,228 , Server ,vHunterAcc2 , Present_value  , No_Units ,0 , 100, 0, 100,Value indicating the current average fl , </v>
      </c>
      <c r="AF894" t="str">
        <f t="shared" si="204"/>
        <v/>
      </c>
    </row>
    <row r="895" spans="1:32" x14ac:dyDescent="0.25">
      <c r="A895" s="1" t="str">
        <f t="shared" si="220"/>
        <v>0x2B</v>
      </c>
      <c r="B895" s="14">
        <v>4</v>
      </c>
      <c r="C895" s="17">
        <v>5</v>
      </c>
      <c r="D895" s="15" t="s">
        <v>537</v>
      </c>
      <c r="E895" s="15" t="s">
        <v>3</v>
      </c>
      <c r="F895" s="16"/>
      <c r="G895" s="16"/>
      <c r="H895" s="14"/>
      <c r="I895" s="14">
        <f t="shared" si="221"/>
        <v>229</v>
      </c>
      <c r="J895" s="15" t="str">
        <f t="shared" si="222"/>
        <v>Fz01Data</v>
      </c>
      <c r="K895" t="s">
        <v>969</v>
      </c>
      <c r="Y895" s="32" t="str">
        <f t="shared" si="208"/>
        <v>000</v>
      </c>
      <c r="Z895" s="30" t="str">
        <f t="shared" si="217"/>
        <v>Ai</v>
      </c>
      <c r="AA895" s="31">
        <f t="shared" si="218"/>
        <v>229</v>
      </c>
      <c r="AB895" s="29" t="str">
        <f t="shared" si="219"/>
        <v xml:space="preserve">0x2B_Fz01DataAlarmActive , DA_Ai ,229 ,Ai ,229 , Server ,vHunterAcc2 , Present_value  , No_Units ,0 , 100, 0, 100,Value indicates whether an alarm is cur , </v>
      </c>
      <c r="AF895" t="str">
        <f t="shared" si="204"/>
        <v/>
      </c>
    </row>
    <row r="896" spans="1:32" x14ac:dyDescent="0.25">
      <c r="A896" s="1" t="str">
        <f t="shared" si="220"/>
        <v>0x2B</v>
      </c>
      <c r="B896" s="14">
        <v>5</v>
      </c>
      <c r="C896" s="17">
        <v>6</v>
      </c>
      <c r="D896" s="15" t="s">
        <v>538</v>
      </c>
      <c r="E896" s="15" t="s">
        <v>3</v>
      </c>
      <c r="F896" s="16"/>
      <c r="G896" s="16"/>
      <c r="H896" s="14"/>
      <c r="I896" s="14">
        <f t="shared" si="221"/>
        <v>230</v>
      </c>
      <c r="J896" s="15" t="str">
        <f t="shared" si="222"/>
        <v>Fz01Data</v>
      </c>
      <c r="K896" t="s">
        <v>971</v>
      </c>
      <c r="Y896" s="32" t="str">
        <f t="shared" si="208"/>
        <v>000</v>
      </c>
      <c r="Z896" s="30" t="str">
        <f t="shared" si="217"/>
        <v>Ai</v>
      </c>
      <c r="AA896" s="31">
        <f t="shared" si="218"/>
        <v>230</v>
      </c>
      <c r="AB896" s="29" t="str">
        <f t="shared" si="219"/>
        <v xml:space="preserve">0x2B_Fz01DataMaxFlowPend , DA_Ai ,230 ,Ai ,230 , Server ,vHunterAcc2 , Present_value  , No_Units ,0 , 100, 0, 100,Value indicates whether a maximum flow  , </v>
      </c>
      <c r="AF896" t="str">
        <f t="shared" si="204"/>
        <v/>
      </c>
    </row>
    <row r="897" spans="1:32" x14ac:dyDescent="0.25">
      <c r="A897" s="1" t="str">
        <f t="shared" si="220"/>
        <v>0x2B</v>
      </c>
      <c r="B897" s="14">
        <v>6</v>
      </c>
      <c r="C897" s="17">
        <v>7</v>
      </c>
      <c r="D897" s="15" t="s">
        <v>539</v>
      </c>
      <c r="E897" s="15" t="s">
        <v>3</v>
      </c>
      <c r="F897" s="16"/>
      <c r="G897" s="16"/>
      <c r="H897" s="14"/>
      <c r="I897" s="14">
        <f t="shared" si="221"/>
        <v>231</v>
      </c>
      <c r="J897" s="15" t="str">
        <f t="shared" si="222"/>
        <v>Fz01Data</v>
      </c>
      <c r="K897" t="s">
        <v>972</v>
      </c>
      <c r="Y897" s="32" t="str">
        <f t="shared" si="208"/>
        <v>000</v>
      </c>
      <c r="Z897" s="30" t="str">
        <f t="shared" si="217"/>
        <v>Ai</v>
      </c>
      <c r="AA897" s="31">
        <f t="shared" si="218"/>
        <v>231</v>
      </c>
      <c r="AB897" s="29" t="str">
        <f t="shared" si="219"/>
        <v xml:space="preserve">0x2B_Fz01DataUnschedFlowPend , DA_Ai ,231 ,Ai ,231 , Server ,vHunterAcc2 , Present_value  , No_Units ,0 , 100, 0, 100,Value indicates whether an unscheduled  , </v>
      </c>
      <c r="AF897" t="str">
        <f t="shared" si="204"/>
        <v/>
      </c>
    </row>
    <row r="898" spans="1:32" x14ac:dyDescent="0.25">
      <c r="A898" s="1" t="str">
        <f t="shared" si="220"/>
        <v>0x2B</v>
      </c>
      <c r="B898" s="14">
        <v>7</v>
      </c>
      <c r="C898" s="17">
        <v>8</v>
      </c>
      <c r="D898" s="15" t="s">
        <v>533</v>
      </c>
      <c r="E898" s="15" t="s">
        <v>3</v>
      </c>
      <c r="F898" s="16"/>
      <c r="G898" s="16"/>
      <c r="H898" s="14"/>
      <c r="I898" s="14">
        <f t="shared" si="221"/>
        <v>232</v>
      </c>
      <c r="J898" s="15" t="str">
        <f>MID(J891,1,2)&amp;TEXT(VALUE(MID(J891,3,2))+1,"00")&amp;"Data"</f>
        <v>Fz02Data</v>
      </c>
      <c r="K898" t="s">
        <v>966</v>
      </c>
      <c r="Y898" s="32" t="str">
        <f t="shared" si="208"/>
        <v>000</v>
      </c>
      <c r="Z898" s="30" t="str">
        <f t="shared" si="217"/>
        <v>Ai</v>
      </c>
      <c r="AA898" s="31">
        <f t="shared" si="218"/>
        <v>232</v>
      </c>
      <c r="AB898" s="29" t="str">
        <f t="shared" si="219"/>
        <v xml:space="preserve">0x2B_Fz02DataMonStatus , DA_Ai ,232 ,Ai ,232 , Server ,vHunterAcc2 , Present_value  , No_Units ,0 , 100, 0, 100,Value indicates the Flow Zone’s current , </v>
      </c>
      <c r="AF898" t="str">
        <f t="shared" si="204"/>
        <v/>
      </c>
    </row>
    <row r="899" spans="1:32" x14ac:dyDescent="0.25">
      <c r="A899" s="1" t="str">
        <f t="shared" si="220"/>
        <v>0x2B</v>
      </c>
      <c r="B899" s="14">
        <v>8</v>
      </c>
      <c r="C899" s="17">
        <v>9</v>
      </c>
      <c r="D899" s="15" t="s">
        <v>534</v>
      </c>
      <c r="E899" s="15" t="s">
        <v>3</v>
      </c>
      <c r="F899" s="16"/>
      <c r="G899" s="16"/>
      <c r="H899" s="14"/>
      <c r="I899" s="14">
        <f t="shared" si="221"/>
        <v>233</v>
      </c>
      <c r="J899" s="15" t="str">
        <f t="shared" si="222"/>
        <v>Fz02Data</v>
      </c>
      <c r="K899" t="s">
        <v>967</v>
      </c>
      <c r="Y899" s="32" t="str">
        <f t="shared" si="208"/>
        <v>000</v>
      </c>
      <c r="Z899" s="30" t="str">
        <f t="shared" si="217"/>
        <v>Ai</v>
      </c>
      <c r="AA899" s="31">
        <f t="shared" si="218"/>
        <v>233</v>
      </c>
      <c r="AB899" s="29" t="str">
        <f t="shared" si="219"/>
        <v xml:space="preserve">0x2B_Fz02DataStaActive  , DA_Ai ,233 ,Ai ,233 , Server ,vHunterAcc2 , Present_value  , No_Units ,0 , 100, 0, 100,Value indicates whether any Stations ar , </v>
      </c>
      <c r="AF899" t="str">
        <f t="shared" si="204"/>
        <v/>
      </c>
    </row>
    <row r="900" spans="1:32" x14ac:dyDescent="0.25">
      <c r="A900" s="1" t="str">
        <f t="shared" si="220"/>
        <v>0x2B</v>
      </c>
      <c r="B900" s="14">
        <v>9</v>
      </c>
      <c r="C900" s="17">
        <v>10</v>
      </c>
      <c r="D900" s="15" t="s">
        <v>536</v>
      </c>
      <c r="E900" s="15" t="s">
        <v>3</v>
      </c>
      <c r="F900" s="16"/>
      <c r="G900" s="16"/>
      <c r="H900" s="14"/>
      <c r="I900" s="14">
        <f t="shared" si="221"/>
        <v>234</v>
      </c>
      <c r="J900" s="15" t="str">
        <f t="shared" si="222"/>
        <v>Fz02Data</v>
      </c>
      <c r="K900" t="s">
        <v>970</v>
      </c>
      <c r="Y900" s="32" t="str">
        <f t="shared" si="208"/>
        <v>000</v>
      </c>
      <c r="Z900" s="30" t="str">
        <f t="shared" si="217"/>
        <v>Ai</v>
      </c>
      <c r="AA900" s="31">
        <f t="shared" si="218"/>
        <v>234</v>
      </c>
      <c r="AB900" s="29" t="str">
        <f t="shared" si="219"/>
        <v xml:space="preserve">0x2B_Fz02DataStaRunning , DA_Ai ,234 ,Ai ,234 , Server ,vHunterAcc2 , Present_value  , No_Units ,0 , 100, 0, 100,Value indicates whether any Stations ar , </v>
      </c>
      <c r="AF900" t="str">
        <f t="shared" si="204"/>
        <v/>
      </c>
    </row>
    <row r="901" spans="1:32" x14ac:dyDescent="0.25">
      <c r="A901" s="1" t="str">
        <f t="shared" si="220"/>
        <v>0x2B</v>
      </c>
      <c r="B901" s="14">
        <v>10</v>
      </c>
      <c r="C901" s="17">
        <v>11</v>
      </c>
      <c r="D901" s="15" t="s">
        <v>535</v>
      </c>
      <c r="E901" s="15" t="s">
        <v>44</v>
      </c>
      <c r="F901" s="16"/>
      <c r="G901" s="16"/>
      <c r="H901" s="14"/>
      <c r="I901" s="14">
        <f t="shared" si="221"/>
        <v>235</v>
      </c>
      <c r="J901" s="15" t="str">
        <f t="shared" si="222"/>
        <v>Fz02Data</v>
      </c>
      <c r="K901" t="s">
        <v>968</v>
      </c>
      <c r="Y901" s="32" t="str">
        <f t="shared" si="208"/>
        <v>000</v>
      </c>
      <c r="Z901" s="30" t="str">
        <f t="shared" si="217"/>
        <v>Ai</v>
      </c>
      <c r="AA901" s="31">
        <f t="shared" si="218"/>
        <v>235</v>
      </c>
      <c r="AB901" s="29" t="str">
        <f t="shared" si="219"/>
        <v xml:space="preserve">0x2B_Fz02DataAvgFlow , DA_Ai ,235 ,Ai ,235 , Server ,vHunterAcc2 , Present_value  , No_Units ,0 , 100, 0, 100,Value indicating the current average fl , </v>
      </c>
      <c r="AF901" t="str">
        <f t="shared" si="204"/>
        <v/>
      </c>
    </row>
    <row r="902" spans="1:32" x14ac:dyDescent="0.25">
      <c r="A902" s="1" t="str">
        <f t="shared" si="220"/>
        <v>0x2B</v>
      </c>
      <c r="B902" s="14">
        <v>11</v>
      </c>
      <c r="C902" s="17">
        <v>12</v>
      </c>
      <c r="D902" s="15" t="s">
        <v>537</v>
      </c>
      <c r="E902" s="15" t="s">
        <v>3</v>
      </c>
      <c r="F902" s="16"/>
      <c r="G902" s="16"/>
      <c r="H902" s="14"/>
      <c r="I902" s="14">
        <f t="shared" si="221"/>
        <v>236</v>
      </c>
      <c r="J902" s="15" t="str">
        <f t="shared" si="222"/>
        <v>Fz02Data</v>
      </c>
      <c r="K902" t="s">
        <v>969</v>
      </c>
      <c r="Y902" s="32" t="str">
        <f t="shared" si="208"/>
        <v>000</v>
      </c>
      <c r="Z902" s="30" t="str">
        <f t="shared" si="217"/>
        <v>Ai</v>
      </c>
      <c r="AA902" s="31">
        <f t="shared" si="218"/>
        <v>236</v>
      </c>
      <c r="AB902" s="29" t="str">
        <f t="shared" si="219"/>
        <v xml:space="preserve">0x2B_Fz02DataAlarmActive , DA_Ai ,236 ,Ai ,236 , Server ,vHunterAcc2 , Present_value  , No_Units ,0 , 100, 0, 100,Value indicates whether an alarm is cur , </v>
      </c>
      <c r="AF902" t="str">
        <f t="shared" si="204"/>
        <v/>
      </c>
    </row>
    <row r="903" spans="1:32" x14ac:dyDescent="0.25">
      <c r="A903" s="1" t="str">
        <f t="shared" si="220"/>
        <v>0x2B</v>
      </c>
      <c r="B903" s="14">
        <v>12</v>
      </c>
      <c r="C903" s="17">
        <v>13</v>
      </c>
      <c r="D903" s="15" t="s">
        <v>538</v>
      </c>
      <c r="E903" s="15" t="s">
        <v>3</v>
      </c>
      <c r="F903" s="16"/>
      <c r="G903" s="16"/>
      <c r="H903" s="14"/>
      <c r="I903" s="14">
        <f t="shared" si="221"/>
        <v>237</v>
      </c>
      <c r="J903" s="15" t="str">
        <f t="shared" si="222"/>
        <v>Fz02Data</v>
      </c>
      <c r="K903" t="s">
        <v>971</v>
      </c>
      <c r="Y903" s="32" t="str">
        <f t="shared" si="208"/>
        <v>000</v>
      </c>
      <c r="Z903" s="30" t="str">
        <f t="shared" si="217"/>
        <v>Ai</v>
      </c>
      <c r="AA903" s="31">
        <f t="shared" si="218"/>
        <v>237</v>
      </c>
      <c r="AB903" s="29" t="str">
        <f t="shared" si="219"/>
        <v xml:space="preserve">0x2B_Fz02DataMaxFlowPend , DA_Ai ,237 ,Ai ,237 , Server ,vHunterAcc2 , Present_value  , No_Units ,0 , 100, 0, 100,Value indicates whether a maximum flow  , </v>
      </c>
      <c r="AF903" t="str">
        <f t="shared" si="204"/>
        <v/>
      </c>
    </row>
    <row r="904" spans="1:32" x14ac:dyDescent="0.25">
      <c r="A904" s="1" t="str">
        <f t="shared" si="220"/>
        <v>0x2B</v>
      </c>
      <c r="B904" s="14">
        <v>13</v>
      </c>
      <c r="C904" s="17">
        <v>14</v>
      </c>
      <c r="D904" s="15" t="s">
        <v>539</v>
      </c>
      <c r="E904" s="15" t="s">
        <v>3</v>
      </c>
      <c r="F904" s="16"/>
      <c r="G904" s="16"/>
      <c r="H904" s="14"/>
      <c r="I904" s="14">
        <f t="shared" si="221"/>
        <v>238</v>
      </c>
      <c r="J904" s="15" t="str">
        <f t="shared" si="222"/>
        <v>Fz02Data</v>
      </c>
      <c r="K904" t="s">
        <v>972</v>
      </c>
      <c r="Y904" s="32" t="str">
        <f t="shared" si="208"/>
        <v>000</v>
      </c>
      <c r="Z904" s="30" t="str">
        <f t="shared" si="217"/>
        <v>Ai</v>
      </c>
      <c r="AA904" s="31">
        <f t="shared" si="218"/>
        <v>238</v>
      </c>
      <c r="AB904" s="29" t="str">
        <f t="shared" si="219"/>
        <v xml:space="preserve">0x2B_Fz02DataUnschedFlowPend , DA_Ai ,238 ,Ai ,238 , Server ,vHunterAcc2 , Present_value  , No_Units ,0 , 100, 0, 100,Value indicates whether an unscheduled  , </v>
      </c>
      <c r="AF904" t="str">
        <f t="shared" si="204"/>
        <v/>
      </c>
    </row>
    <row r="905" spans="1:32" x14ac:dyDescent="0.25">
      <c r="A905" s="1" t="str">
        <f t="shared" si="220"/>
        <v>0x2B</v>
      </c>
      <c r="B905" s="14">
        <v>14</v>
      </c>
      <c r="C905" s="17">
        <v>15</v>
      </c>
      <c r="D905" s="15" t="s">
        <v>533</v>
      </c>
      <c r="E905" s="15" t="s">
        <v>3</v>
      </c>
      <c r="F905" s="16"/>
      <c r="G905" s="16"/>
      <c r="H905" s="14"/>
      <c r="I905" s="14">
        <f t="shared" si="221"/>
        <v>239</v>
      </c>
      <c r="J905" s="15" t="str">
        <f>MID(J898,1,2)&amp;TEXT(VALUE(MID(J898,3,2))+1,"00")&amp;"Data"</f>
        <v>Fz03Data</v>
      </c>
      <c r="K905" t="s">
        <v>966</v>
      </c>
      <c r="Y905" s="32" t="str">
        <f t="shared" si="208"/>
        <v>000</v>
      </c>
      <c r="Z905" s="30" t="str">
        <f t="shared" si="217"/>
        <v>Ai</v>
      </c>
      <c r="AA905" s="31">
        <f t="shared" si="218"/>
        <v>239</v>
      </c>
      <c r="AB905" s="29" t="str">
        <f t="shared" si="219"/>
        <v xml:space="preserve">0x2B_Fz03DataMonStatus , DA_Ai ,239 ,Ai ,239 , Server ,vHunterAcc2 , Present_value  , No_Units ,0 , 100, 0, 100,Value indicates the Flow Zone’s current , </v>
      </c>
      <c r="AF905" t="str">
        <f t="shared" si="204"/>
        <v/>
      </c>
    </row>
    <row r="906" spans="1:32" x14ac:dyDescent="0.25">
      <c r="A906" s="1" t="str">
        <f t="shared" si="220"/>
        <v>0x2B</v>
      </c>
      <c r="B906" s="14">
        <v>15</v>
      </c>
      <c r="C906" s="17">
        <v>16</v>
      </c>
      <c r="D906" s="15" t="s">
        <v>534</v>
      </c>
      <c r="E906" s="15" t="s">
        <v>3</v>
      </c>
      <c r="F906" s="16"/>
      <c r="G906" s="16"/>
      <c r="H906" s="14"/>
      <c r="I906" s="14">
        <f t="shared" si="221"/>
        <v>240</v>
      </c>
      <c r="J906" s="15" t="str">
        <f t="shared" si="222"/>
        <v>Fz03Data</v>
      </c>
      <c r="K906" t="s">
        <v>967</v>
      </c>
      <c r="Y906" s="32" t="str">
        <f t="shared" si="208"/>
        <v>000</v>
      </c>
      <c r="Z906" s="30" t="str">
        <f t="shared" si="217"/>
        <v>Ai</v>
      </c>
      <c r="AA906" s="31">
        <f t="shared" si="218"/>
        <v>240</v>
      </c>
      <c r="AB906" s="29" t="str">
        <f t="shared" si="219"/>
        <v xml:space="preserve">0x2B_Fz03DataStaActive  , DA_Ai ,240 ,Ai ,240 , Server ,vHunterAcc2 , Present_value  , No_Units ,0 , 100, 0, 100,Value indicates whether any Stations ar , </v>
      </c>
      <c r="AF906" t="str">
        <f t="shared" si="204"/>
        <v/>
      </c>
    </row>
    <row r="907" spans="1:32" x14ac:dyDescent="0.25">
      <c r="A907" s="1" t="str">
        <f t="shared" si="220"/>
        <v>0x2B</v>
      </c>
      <c r="B907" s="14">
        <v>16</v>
      </c>
      <c r="C907" s="17">
        <v>17</v>
      </c>
      <c r="D907" s="15" t="s">
        <v>536</v>
      </c>
      <c r="E907" s="15" t="s">
        <v>3</v>
      </c>
      <c r="F907" s="16"/>
      <c r="G907" s="16"/>
      <c r="H907" s="14"/>
      <c r="I907" s="14">
        <f t="shared" si="221"/>
        <v>241</v>
      </c>
      <c r="J907" s="15" t="str">
        <f t="shared" si="222"/>
        <v>Fz03Data</v>
      </c>
      <c r="K907" t="s">
        <v>970</v>
      </c>
      <c r="Y907" s="32" t="str">
        <f t="shared" si="208"/>
        <v>000</v>
      </c>
      <c r="Z907" s="30" t="str">
        <f t="shared" si="217"/>
        <v>Ai</v>
      </c>
      <c r="AA907" s="31">
        <f t="shared" si="218"/>
        <v>241</v>
      </c>
      <c r="AB907" s="29" t="str">
        <f t="shared" si="219"/>
        <v xml:space="preserve">0x2B_Fz03DataStaRunning , DA_Ai ,241 ,Ai ,241 , Server ,vHunterAcc2 , Present_value  , No_Units ,0 , 100, 0, 100,Value indicates whether any Stations ar , </v>
      </c>
      <c r="AF907" t="str">
        <f t="shared" si="204"/>
        <v/>
      </c>
    </row>
    <row r="908" spans="1:32" x14ac:dyDescent="0.25">
      <c r="A908" s="1" t="str">
        <f t="shared" si="220"/>
        <v>0x2B</v>
      </c>
      <c r="B908" s="14">
        <v>17</v>
      </c>
      <c r="C908" s="17">
        <v>18</v>
      </c>
      <c r="D908" s="15" t="s">
        <v>535</v>
      </c>
      <c r="E908" s="15" t="s">
        <v>44</v>
      </c>
      <c r="F908" s="16"/>
      <c r="G908" s="16"/>
      <c r="H908" s="14"/>
      <c r="I908" s="14">
        <f t="shared" si="221"/>
        <v>242</v>
      </c>
      <c r="J908" s="15" t="str">
        <f t="shared" si="222"/>
        <v>Fz03Data</v>
      </c>
      <c r="K908" t="s">
        <v>968</v>
      </c>
      <c r="Y908" s="32" t="str">
        <f t="shared" si="208"/>
        <v>000</v>
      </c>
      <c r="Z908" s="30" t="str">
        <f t="shared" si="217"/>
        <v>Ai</v>
      </c>
      <c r="AA908" s="31">
        <f t="shared" si="218"/>
        <v>242</v>
      </c>
      <c r="AB908" s="29" t="str">
        <f t="shared" si="219"/>
        <v xml:space="preserve">0x2B_Fz03DataAvgFlow , DA_Ai ,242 ,Ai ,242 , Server ,vHunterAcc2 , Present_value  , No_Units ,0 , 100, 0, 100,Value indicating the current average fl , </v>
      </c>
      <c r="AF908" t="str">
        <f t="shared" ref="AF908:AF971" si="223">IF(LEN(A908)&gt;10,A908,"")</f>
        <v/>
      </c>
    </row>
    <row r="909" spans="1:32" x14ac:dyDescent="0.25">
      <c r="A909" s="1" t="str">
        <f t="shared" si="220"/>
        <v>0x2B</v>
      </c>
      <c r="B909" s="14">
        <v>18</v>
      </c>
      <c r="C909" s="17">
        <v>19</v>
      </c>
      <c r="D909" s="15" t="s">
        <v>537</v>
      </c>
      <c r="E909" s="15" t="s">
        <v>3</v>
      </c>
      <c r="F909" s="16"/>
      <c r="G909" s="16"/>
      <c r="H909" s="14"/>
      <c r="I909" s="14">
        <f t="shared" si="221"/>
        <v>243</v>
      </c>
      <c r="J909" s="15" t="str">
        <f t="shared" si="222"/>
        <v>Fz03Data</v>
      </c>
      <c r="K909" t="s">
        <v>969</v>
      </c>
      <c r="Y909" s="32" t="str">
        <f t="shared" si="208"/>
        <v>000</v>
      </c>
      <c r="Z909" s="30" t="str">
        <f t="shared" si="217"/>
        <v>Ai</v>
      </c>
      <c r="AA909" s="31">
        <f t="shared" si="218"/>
        <v>243</v>
      </c>
      <c r="AB909" s="29" t="str">
        <f t="shared" si="219"/>
        <v xml:space="preserve">0x2B_Fz03DataAlarmActive , DA_Ai ,243 ,Ai ,243 , Server ,vHunterAcc2 , Present_value  , No_Units ,0 , 100, 0, 100,Value indicates whether an alarm is cur , </v>
      </c>
      <c r="AF909" t="str">
        <f t="shared" si="223"/>
        <v/>
      </c>
    </row>
    <row r="910" spans="1:32" x14ac:dyDescent="0.25">
      <c r="A910" s="1" t="str">
        <f t="shared" si="220"/>
        <v>0x2B</v>
      </c>
      <c r="B910" s="14">
        <v>19</v>
      </c>
      <c r="C910" s="17">
        <v>20</v>
      </c>
      <c r="D910" s="15" t="s">
        <v>538</v>
      </c>
      <c r="E910" s="15" t="s">
        <v>3</v>
      </c>
      <c r="F910" s="16"/>
      <c r="G910" s="16"/>
      <c r="H910" s="14"/>
      <c r="I910" s="14">
        <f t="shared" si="221"/>
        <v>244</v>
      </c>
      <c r="J910" s="15" t="str">
        <f t="shared" si="222"/>
        <v>Fz03Data</v>
      </c>
      <c r="K910" t="s">
        <v>971</v>
      </c>
      <c r="Y910" s="32" t="str">
        <f t="shared" si="208"/>
        <v>000</v>
      </c>
      <c r="Z910" s="30" t="str">
        <f t="shared" si="217"/>
        <v>Ai</v>
      </c>
      <c r="AA910" s="31">
        <f t="shared" si="218"/>
        <v>244</v>
      </c>
      <c r="AB910" s="29" t="str">
        <f t="shared" si="219"/>
        <v xml:space="preserve">0x2B_Fz03DataMaxFlowPend , DA_Ai ,244 ,Ai ,244 , Server ,vHunterAcc2 , Present_value  , No_Units ,0 , 100, 0, 100,Value indicates whether a maximum flow  , </v>
      </c>
      <c r="AF910" t="str">
        <f t="shared" si="223"/>
        <v/>
      </c>
    </row>
    <row r="911" spans="1:32" x14ac:dyDescent="0.25">
      <c r="A911" s="1" t="str">
        <f t="shared" si="220"/>
        <v>0x2B</v>
      </c>
      <c r="B911" s="14">
        <v>20</v>
      </c>
      <c r="C911" s="17">
        <v>21</v>
      </c>
      <c r="D911" s="15" t="s">
        <v>539</v>
      </c>
      <c r="E911" s="15" t="s">
        <v>3</v>
      </c>
      <c r="F911" s="16"/>
      <c r="G911" s="16"/>
      <c r="H911" s="14"/>
      <c r="I911" s="14">
        <f t="shared" si="221"/>
        <v>245</v>
      </c>
      <c r="J911" s="15" t="str">
        <f t="shared" si="222"/>
        <v>Fz03Data</v>
      </c>
      <c r="K911" t="s">
        <v>972</v>
      </c>
      <c r="Y911" s="32" t="str">
        <f t="shared" si="208"/>
        <v>000</v>
      </c>
      <c r="Z911" s="30" t="str">
        <f t="shared" si="217"/>
        <v>Ai</v>
      </c>
      <c r="AA911" s="31">
        <f t="shared" si="218"/>
        <v>245</v>
      </c>
      <c r="AB911" s="29" t="str">
        <f t="shared" si="219"/>
        <v xml:space="preserve">0x2B_Fz03DataUnschedFlowPend , DA_Ai ,245 ,Ai ,245 , Server ,vHunterAcc2 , Present_value  , No_Units ,0 , 100, 0, 100,Value indicates whether an unscheduled  , </v>
      </c>
      <c r="AF911" t="str">
        <f t="shared" si="223"/>
        <v/>
      </c>
    </row>
    <row r="912" spans="1:32" x14ac:dyDescent="0.25">
      <c r="A912" s="1" t="str">
        <f t="shared" si="220"/>
        <v>0x2B</v>
      </c>
      <c r="B912" s="14">
        <v>21</v>
      </c>
      <c r="C912" s="17">
        <v>22</v>
      </c>
      <c r="D912" s="15" t="s">
        <v>533</v>
      </c>
      <c r="E912" s="15" t="s">
        <v>3</v>
      </c>
      <c r="F912" s="16"/>
      <c r="G912" s="16"/>
      <c r="H912" s="14"/>
      <c r="I912" s="14">
        <f t="shared" si="221"/>
        <v>246</v>
      </c>
      <c r="J912" s="15" t="str">
        <f>MID(J905,1,2)&amp;TEXT(VALUE(MID(J905,3,2))+1,"00")&amp;"Data"</f>
        <v>Fz04Data</v>
      </c>
      <c r="K912" t="s">
        <v>966</v>
      </c>
      <c r="Y912" s="32" t="str">
        <f t="shared" si="208"/>
        <v>000</v>
      </c>
      <c r="Z912" s="30" t="str">
        <f t="shared" si="217"/>
        <v>Ai</v>
      </c>
      <c r="AA912" s="31">
        <f t="shared" si="218"/>
        <v>246</v>
      </c>
      <c r="AB912" s="29" t="str">
        <f t="shared" si="219"/>
        <v xml:space="preserve">0x2B_Fz04DataMonStatus , DA_Ai ,246 ,Ai ,246 , Server ,vHunterAcc2 , Present_value  , No_Units ,0 , 100, 0, 100,Value indicates the Flow Zone’s current , </v>
      </c>
      <c r="AF912" t="str">
        <f t="shared" si="223"/>
        <v/>
      </c>
    </row>
    <row r="913" spans="1:32" x14ac:dyDescent="0.25">
      <c r="A913" s="1" t="str">
        <f t="shared" si="220"/>
        <v>0x2B</v>
      </c>
      <c r="B913" s="14">
        <v>22</v>
      </c>
      <c r="C913" s="17">
        <v>23</v>
      </c>
      <c r="D913" s="15" t="s">
        <v>534</v>
      </c>
      <c r="E913" s="15" t="s">
        <v>3</v>
      </c>
      <c r="F913" s="16"/>
      <c r="G913" s="16"/>
      <c r="H913" s="14"/>
      <c r="I913" s="14">
        <f t="shared" si="221"/>
        <v>247</v>
      </c>
      <c r="J913" s="15" t="str">
        <f t="shared" si="222"/>
        <v>Fz04Data</v>
      </c>
      <c r="K913" t="s">
        <v>967</v>
      </c>
      <c r="Y913" s="32" t="str">
        <f t="shared" si="208"/>
        <v>000</v>
      </c>
      <c r="Z913" s="30" t="str">
        <f t="shared" si="217"/>
        <v>Ai</v>
      </c>
      <c r="AA913" s="31">
        <f t="shared" si="218"/>
        <v>247</v>
      </c>
      <c r="AB913" s="29" t="str">
        <f t="shared" si="219"/>
        <v xml:space="preserve">0x2B_Fz04DataStaActive  , DA_Ai ,247 ,Ai ,247 , Server ,vHunterAcc2 , Present_value  , No_Units ,0 , 100, 0, 100,Value indicates whether any Stations ar , </v>
      </c>
      <c r="AF913" t="str">
        <f t="shared" si="223"/>
        <v/>
      </c>
    </row>
    <row r="914" spans="1:32" x14ac:dyDescent="0.25">
      <c r="A914" s="1" t="str">
        <f t="shared" si="220"/>
        <v>0x2B</v>
      </c>
      <c r="B914" s="14">
        <v>23</v>
      </c>
      <c r="C914" s="17">
        <v>24</v>
      </c>
      <c r="D914" s="15" t="s">
        <v>536</v>
      </c>
      <c r="E914" s="15" t="s">
        <v>3</v>
      </c>
      <c r="F914" s="16"/>
      <c r="G914" s="16"/>
      <c r="H914" s="14"/>
      <c r="I914" s="14">
        <f t="shared" si="221"/>
        <v>248</v>
      </c>
      <c r="J914" s="15" t="str">
        <f t="shared" si="222"/>
        <v>Fz04Data</v>
      </c>
      <c r="K914" t="s">
        <v>970</v>
      </c>
      <c r="Y914" s="32" t="str">
        <f t="shared" si="208"/>
        <v>000</v>
      </c>
      <c r="Z914" s="30" t="str">
        <f t="shared" si="217"/>
        <v>Ai</v>
      </c>
      <c r="AA914" s="31">
        <f t="shared" si="218"/>
        <v>248</v>
      </c>
      <c r="AB914" s="29" t="str">
        <f t="shared" si="219"/>
        <v xml:space="preserve">0x2B_Fz04DataStaRunning , DA_Ai ,248 ,Ai ,248 , Server ,vHunterAcc2 , Present_value  , No_Units ,0 , 100, 0, 100,Value indicates whether any Stations ar , </v>
      </c>
      <c r="AF914" t="str">
        <f t="shared" si="223"/>
        <v/>
      </c>
    </row>
    <row r="915" spans="1:32" x14ac:dyDescent="0.25">
      <c r="A915" s="1" t="str">
        <f t="shared" si="220"/>
        <v>0x2B</v>
      </c>
      <c r="B915" s="14">
        <v>24</v>
      </c>
      <c r="C915" s="17">
        <v>25</v>
      </c>
      <c r="D915" s="15" t="s">
        <v>535</v>
      </c>
      <c r="E915" s="15" t="s">
        <v>44</v>
      </c>
      <c r="F915" s="16"/>
      <c r="G915" s="16"/>
      <c r="H915" s="14"/>
      <c r="I915" s="14">
        <f t="shared" si="221"/>
        <v>249</v>
      </c>
      <c r="J915" s="15" t="str">
        <f t="shared" si="222"/>
        <v>Fz04Data</v>
      </c>
      <c r="K915" t="s">
        <v>968</v>
      </c>
      <c r="Y915" s="32" t="str">
        <f t="shared" si="208"/>
        <v>000</v>
      </c>
      <c r="Z915" s="30" t="str">
        <f t="shared" si="217"/>
        <v>Ai</v>
      </c>
      <c r="AA915" s="31">
        <f t="shared" si="218"/>
        <v>249</v>
      </c>
      <c r="AB915" s="29" t="str">
        <f t="shared" si="219"/>
        <v xml:space="preserve">0x2B_Fz04DataAvgFlow , DA_Ai ,249 ,Ai ,249 , Server ,vHunterAcc2 , Present_value  , No_Units ,0 , 100, 0, 100,Value indicating the current average fl , </v>
      </c>
      <c r="AF915" t="str">
        <f t="shared" si="223"/>
        <v/>
      </c>
    </row>
    <row r="916" spans="1:32" x14ac:dyDescent="0.25">
      <c r="A916" s="1" t="str">
        <f t="shared" si="220"/>
        <v>0x2B</v>
      </c>
      <c r="B916" s="14">
        <v>25</v>
      </c>
      <c r="C916" s="17">
        <v>26</v>
      </c>
      <c r="D916" s="15" t="s">
        <v>537</v>
      </c>
      <c r="E916" s="15" t="s">
        <v>3</v>
      </c>
      <c r="F916" s="16"/>
      <c r="G916" s="16"/>
      <c r="H916" s="14"/>
      <c r="I916" s="14">
        <f t="shared" si="221"/>
        <v>250</v>
      </c>
      <c r="J916" s="15" t="str">
        <f t="shared" si="222"/>
        <v>Fz04Data</v>
      </c>
      <c r="K916" t="s">
        <v>969</v>
      </c>
      <c r="Y916" s="32" t="str">
        <f t="shared" si="208"/>
        <v>000</v>
      </c>
      <c r="Z916" s="30" t="str">
        <f t="shared" si="217"/>
        <v>Ai</v>
      </c>
      <c r="AA916" s="31">
        <f t="shared" si="218"/>
        <v>250</v>
      </c>
      <c r="AB916" s="29" t="str">
        <f t="shared" si="219"/>
        <v xml:space="preserve">0x2B_Fz04DataAlarmActive , DA_Ai ,250 ,Ai ,250 , Server ,vHunterAcc2 , Present_value  , No_Units ,0 , 100, 0, 100,Value indicates whether an alarm is cur , </v>
      </c>
      <c r="AF916" t="str">
        <f t="shared" si="223"/>
        <v/>
      </c>
    </row>
    <row r="917" spans="1:32" x14ac:dyDescent="0.25">
      <c r="A917" s="1" t="str">
        <f t="shared" si="220"/>
        <v>0x2B</v>
      </c>
      <c r="B917" s="14">
        <v>26</v>
      </c>
      <c r="C917" s="17">
        <v>27</v>
      </c>
      <c r="D917" s="15" t="s">
        <v>538</v>
      </c>
      <c r="E917" s="15" t="s">
        <v>3</v>
      </c>
      <c r="F917" s="16"/>
      <c r="G917" s="16"/>
      <c r="H917" s="14"/>
      <c r="I917" s="14">
        <f t="shared" si="221"/>
        <v>251</v>
      </c>
      <c r="J917" s="15" t="str">
        <f t="shared" si="222"/>
        <v>Fz04Data</v>
      </c>
      <c r="K917" t="s">
        <v>971</v>
      </c>
      <c r="Y917" s="32" t="str">
        <f t="shared" ref="Y917:Y980" si="224">Y916</f>
        <v>000</v>
      </c>
      <c r="Z917" s="30" t="str">
        <f t="shared" si="217"/>
        <v>Ai</v>
      </c>
      <c r="AA917" s="31">
        <f t="shared" si="218"/>
        <v>251</v>
      </c>
      <c r="AB917" s="29" t="str">
        <f t="shared" si="219"/>
        <v xml:space="preserve">0x2B_Fz04DataMaxFlowPend , DA_Ai ,251 ,Ai ,251 , Server ,vHunterAcc2 , Present_value  , No_Units ,0 , 100, 0, 100,Value indicates whether a maximum flow  , </v>
      </c>
      <c r="AF917" t="str">
        <f t="shared" si="223"/>
        <v/>
      </c>
    </row>
    <row r="918" spans="1:32" x14ac:dyDescent="0.25">
      <c r="A918" s="1" t="str">
        <f t="shared" si="220"/>
        <v>0x2B</v>
      </c>
      <c r="B918" s="14">
        <v>27</v>
      </c>
      <c r="C918" s="17">
        <v>28</v>
      </c>
      <c r="D918" s="15" t="s">
        <v>539</v>
      </c>
      <c r="E918" s="15" t="s">
        <v>3</v>
      </c>
      <c r="F918" s="16"/>
      <c r="G918" s="16"/>
      <c r="H918" s="14"/>
      <c r="I918" s="14">
        <f t="shared" si="221"/>
        <v>252</v>
      </c>
      <c r="J918" s="15" t="str">
        <f t="shared" si="222"/>
        <v>Fz04Data</v>
      </c>
      <c r="K918" t="s">
        <v>972</v>
      </c>
      <c r="Y918" s="32" t="str">
        <f t="shared" si="224"/>
        <v>000</v>
      </c>
      <c r="Z918" s="30" t="str">
        <f t="shared" si="217"/>
        <v>Ai</v>
      </c>
      <c r="AA918" s="31">
        <f t="shared" si="218"/>
        <v>252</v>
      </c>
      <c r="AB918" s="29" t="str">
        <f t="shared" si="219"/>
        <v xml:space="preserve">0x2B_Fz04DataUnschedFlowPend , DA_Ai ,252 ,Ai ,252 , Server ,vHunterAcc2 , Present_value  , No_Units ,0 , 100, 0, 100,Value indicates whether an unscheduled  , </v>
      </c>
      <c r="AF918" t="str">
        <f t="shared" si="223"/>
        <v/>
      </c>
    </row>
    <row r="919" spans="1:32" x14ac:dyDescent="0.25">
      <c r="A919" s="1" t="str">
        <f t="shared" si="220"/>
        <v>0x2B</v>
      </c>
      <c r="B919" s="14">
        <v>28</v>
      </c>
      <c r="C919" s="17">
        <v>29</v>
      </c>
      <c r="D919" s="15" t="s">
        <v>533</v>
      </c>
      <c r="E919" s="15" t="s">
        <v>3</v>
      </c>
      <c r="F919" s="16"/>
      <c r="G919" s="16"/>
      <c r="H919" s="14"/>
      <c r="I919" s="14">
        <f t="shared" si="221"/>
        <v>253</v>
      </c>
      <c r="J919" s="15" t="str">
        <f>MID(J912,1,2)&amp;TEXT(VALUE(MID(J912,3,2))+1,"00")&amp;"Data"</f>
        <v>Fz05Data</v>
      </c>
      <c r="K919" t="s">
        <v>966</v>
      </c>
      <c r="Y919" s="32" t="str">
        <f t="shared" si="224"/>
        <v>000</v>
      </c>
      <c r="Z919" s="30" t="str">
        <f t="shared" si="217"/>
        <v>Ai</v>
      </c>
      <c r="AA919" s="31">
        <f t="shared" si="218"/>
        <v>253</v>
      </c>
      <c r="AB919" s="29" t="str">
        <f t="shared" si="219"/>
        <v xml:space="preserve">0x2B_Fz05DataMonStatus , DA_Ai ,253 ,Ai ,253 , Server ,vHunterAcc2 , Present_value  , No_Units ,0 , 100, 0, 100,Value indicates the Flow Zone’s current , </v>
      </c>
      <c r="AF919" t="str">
        <f t="shared" si="223"/>
        <v/>
      </c>
    </row>
    <row r="920" spans="1:32" x14ac:dyDescent="0.25">
      <c r="A920" s="1" t="str">
        <f t="shared" si="220"/>
        <v>0x2B</v>
      </c>
      <c r="B920" s="14">
        <v>29</v>
      </c>
      <c r="C920" s="17">
        <v>30</v>
      </c>
      <c r="D920" s="15" t="s">
        <v>534</v>
      </c>
      <c r="E920" s="15" t="s">
        <v>3</v>
      </c>
      <c r="F920" s="16"/>
      <c r="G920" s="16"/>
      <c r="H920" s="14"/>
      <c r="I920" s="14">
        <f t="shared" si="221"/>
        <v>254</v>
      </c>
      <c r="J920" s="15" t="str">
        <f t="shared" si="222"/>
        <v>Fz05Data</v>
      </c>
      <c r="K920" t="s">
        <v>967</v>
      </c>
      <c r="Y920" s="32" t="str">
        <f t="shared" si="224"/>
        <v>000</v>
      </c>
      <c r="Z920" s="30" t="str">
        <f t="shared" si="217"/>
        <v>Ai</v>
      </c>
      <c r="AA920" s="31">
        <f t="shared" si="218"/>
        <v>254</v>
      </c>
      <c r="AB920" s="29" t="str">
        <f t="shared" si="219"/>
        <v xml:space="preserve">0x2B_Fz05DataStaActive  , DA_Ai ,254 ,Ai ,254 , Server ,vHunterAcc2 , Present_value  , No_Units ,0 , 100, 0, 100,Value indicates whether any Stations ar , </v>
      </c>
      <c r="AF920" t="str">
        <f t="shared" si="223"/>
        <v/>
      </c>
    </row>
    <row r="921" spans="1:32" x14ac:dyDescent="0.25">
      <c r="A921" s="1" t="str">
        <f t="shared" si="220"/>
        <v>0x2B</v>
      </c>
      <c r="B921" s="14">
        <v>30</v>
      </c>
      <c r="C921" s="17">
        <v>31</v>
      </c>
      <c r="D921" s="15" t="s">
        <v>536</v>
      </c>
      <c r="E921" s="15" t="s">
        <v>3</v>
      </c>
      <c r="F921" s="16"/>
      <c r="G921" s="16"/>
      <c r="H921" s="14"/>
      <c r="I921" s="14">
        <f t="shared" si="221"/>
        <v>255</v>
      </c>
      <c r="J921" s="15" t="str">
        <f t="shared" si="222"/>
        <v>Fz05Data</v>
      </c>
      <c r="K921" t="s">
        <v>970</v>
      </c>
      <c r="Y921" s="32" t="str">
        <f t="shared" si="224"/>
        <v>000</v>
      </c>
      <c r="Z921" s="30" t="str">
        <f t="shared" si="217"/>
        <v>Ai</v>
      </c>
      <c r="AA921" s="31">
        <f t="shared" si="218"/>
        <v>255</v>
      </c>
      <c r="AB921" s="29" t="str">
        <f t="shared" si="219"/>
        <v xml:space="preserve">0x2B_Fz05DataStaRunning , DA_Ai ,255 ,Ai ,255 , Server ,vHunterAcc2 , Present_value  , No_Units ,0 , 100, 0, 100,Value indicates whether any Stations ar , </v>
      </c>
      <c r="AF921" t="str">
        <f t="shared" si="223"/>
        <v/>
      </c>
    </row>
    <row r="922" spans="1:32" x14ac:dyDescent="0.25">
      <c r="A922" s="1" t="str">
        <f t="shared" si="220"/>
        <v>0x2B</v>
      </c>
      <c r="B922" s="14">
        <v>31</v>
      </c>
      <c r="C922" s="17">
        <v>32</v>
      </c>
      <c r="D922" s="15" t="s">
        <v>535</v>
      </c>
      <c r="E922" s="15" t="s">
        <v>44</v>
      </c>
      <c r="F922" s="16"/>
      <c r="G922" s="16"/>
      <c r="H922" s="14"/>
      <c r="I922" s="14">
        <f t="shared" si="221"/>
        <v>256</v>
      </c>
      <c r="J922" s="15" t="str">
        <f t="shared" si="222"/>
        <v>Fz05Data</v>
      </c>
      <c r="K922" t="s">
        <v>968</v>
      </c>
      <c r="Y922" s="32" t="str">
        <f t="shared" si="224"/>
        <v>000</v>
      </c>
      <c r="Z922" s="30" t="str">
        <f t="shared" si="217"/>
        <v>Ai</v>
      </c>
      <c r="AA922" s="31">
        <f t="shared" si="218"/>
        <v>256</v>
      </c>
      <c r="AB922" s="29" t="str">
        <f t="shared" si="219"/>
        <v xml:space="preserve">0x2B_Fz05DataAvgFlow , DA_Ai ,256 ,Ai ,256 , Server ,vHunterAcc2 , Present_value  , No_Units ,0 , 100, 0, 100,Value indicating the current average fl , </v>
      </c>
      <c r="AF922" t="str">
        <f t="shared" si="223"/>
        <v/>
      </c>
    </row>
    <row r="923" spans="1:32" x14ac:dyDescent="0.25">
      <c r="A923" s="1" t="str">
        <f t="shared" si="220"/>
        <v>0x2B</v>
      </c>
      <c r="B923" s="14">
        <v>32</v>
      </c>
      <c r="C923" s="17">
        <v>33</v>
      </c>
      <c r="D923" s="15" t="s">
        <v>537</v>
      </c>
      <c r="E923" s="15" t="s">
        <v>3</v>
      </c>
      <c r="F923" s="16"/>
      <c r="G923" s="16"/>
      <c r="H923" s="14"/>
      <c r="I923" s="14">
        <f t="shared" si="221"/>
        <v>257</v>
      </c>
      <c r="J923" s="15" t="str">
        <f t="shared" si="222"/>
        <v>Fz05Data</v>
      </c>
      <c r="K923" t="s">
        <v>969</v>
      </c>
      <c r="Y923" s="32" t="str">
        <f t="shared" si="224"/>
        <v>000</v>
      </c>
      <c r="Z923" s="30" t="str">
        <f t="shared" si="217"/>
        <v>Ai</v>
      </c>
      <c r="AA923" s="31">
        <f t="shared" si="218"/>
        <v>257</v>
      </c>
      <c r="AB923" s="29" t="str">
        <f t="shared" si="219"/>
        <v xml:space="preserve">0x2B_Fz05DataAlarmActive , DA_Ai ,257 ,Ai ,257 , Server ,vHunterAcc2 , Present_value  , No_Units ,0 , 100, 0, 100,Value indicates whether an alarm is cur , </v>
      </c>
      <c r="AF923" t="str">
        <f t="shared" si="223"/>
        <v/>
      </c>
    </row>
    <row r="924" spans="1:32" x14ac:dyDescent="0.25">
      <c r="A924" s="1" t="str">
        <f t="shared" si="220"/>
        <v>0x2B</v>
      </c>
      <c r="B924" s="14">
        <v>33</v>
      </c>
      <c r="C924" s="17">
        <v>34</v>
      </c>
      <c r="D924" s="15" t="s">
        <v>538</v>
      </c>
      <c r="E924" s="15" t="s">
        <v>3</v>
      </c>
      <c r="F924" s="16"/>
      <c r="G924" s="16"/>
      <c r="H924" s="14"/>
      <c r="I924" s="14">
        <f t="shared" si="221"/>
        <v>258</v>
      </c>
      <c r="J924" s="15" t="str">
        <f t="shared" si="222"/>
        <v>Fz05Data</v>
      </c>
      <c r="K924" t="s">
        <v>971</v>
      </c>
      <c r="Y924" s="32" t="str">
        <f t="shared" si="224"/>
        <v>000</v>
      </c>
      <c r="Z924" s="30" t="str">
        <f t="shared" si="217"/>
        <v>Ai</v>
      </c>
      <c r="AA924" s="31">
        <f t="shared" si="218"/>
        <v>258</v>
      </c>
      <c r="AB924" s="29" t="str">
        <f t="shared" si="219"/>
        <v xml:space="preserve">0x2B_Fz05DataMaxFlowPend , DA_Ai ,258 ,Ai ,258 , Server ,vHunterAcc2 , Present_value  , No_Units ,0 , 100, 0, 100,Value indicates whether a maximum flow  , </v>
      </c>
      <c r="AF924" t="str">
        <f t="shared" si="223"/>
        <v/>
      </c>
    </row>
    <row r="925" spans="1:32" x14ac:dyDescent="0.25">
      <c r="A925" s="1" t="str">
        <f t="shared" si="220"/>
        <v>0x2B</v>
      </c>
      <c r="B925" s="14">
        <v>34</v>
      </c>
      <c r="C925" s="17">
        <v>35</v>
      </c>
      <c r="D925" s="15" t="s">
        <v>539</v>
      </c>
      <c r="E925" s="15" t="s">
        <v>3</v>
      </c>
      <c r="F925" s="16"/>
      <c r="G925" s="16"/>
      <c r="H925" s="14"/>
      <c r="I925" s="14">
        <f t="shared" si="221"/>
        <v>259</v>
      </c>
      <c r="J925" s="15" t="str">
        <f t="shared" si="222"/>
        <v>Fz05Data</v>
      </c>
      <c r="K925" t="s">
        <v>972</v>
      </c>
      <c r="Y925" s="32" t="str">
        <f t="shared" si="224"/>
        <v>000</v>
      </c>
      <c r="Z925" s="30" t="str">
        <f t="shared" si="217"/>
        <v>Ai</v>
      </c>
      <c r="AA925" s="31">
        <f t="shared" si="218"/>
        <v>259</v>
      </c>
      <c r="AB925" s="29" t="str">
        <f t="shared" si="219"/>
        <v xml:space="preserve">0x2B_Fz05DataUnschedFlowPend , DA_Ai ,259 ,Ai ,259 , Server ,vHunterAcc2 , Present_value  , No_Units ,0 , 100, 0, 100,Value indicates whether an unscheduled  , </v>
      </c>
      <c r="AF925" t="str">
        <f t="shared" si="223"/>
        <v/>
      </c>
    </row>
    <row r="926" spans="1:32" x14ac:dyDescent="0.25">
      <c r="A926" s="1" t="str">
        <f t="shared" si="220"/>
        <v>0x2B</v>
      </c>
      <c r="B926" s="14">
        <v>35</v>
      </c>
      <c r="C926" s="17">
        <v>36</v>
      </c>
      <c r="D926" s="15" t="s">
        <v>533</v>
      </c>
      <c r="E926" s="15" t="s">
        <v>3</v>
      </c>
      <c r="F926" s="16"/>
      <c r="G926" s="16"/>
      <c r="H926" s="14"/>
      <c r="I926" s="14">
        <f t="shared" si="221"/>
        <v>260</v>
      </c>
      <c r="J926" s="15" t="str">
        <f>MID(J919,1,2)&amp;TEXT(VALUE(MID(J919,3,2))+1,"00")&amp;"Data"</f>
        <v>Fz06Data</v>
      </c>
      <c r="K926" t="s">
        <v>966</v>
      </c>
      <c r="Y926" s="32" t="str">
        <f t="shared" si="224"/>
        <v>000</v>
      </c>
      <c r="Z926" s="30" t="str">
        <f t="shared" si="217"/>
        <v>Ai</v>
      </c>
      <c r="AA926" s="31">
        <f t="shared" si="218"/>
        <v>260</v>
      </c>
      <c r="AB926" s="29" t="str">
        <f t="shared" si="219"/>
        <v xml:space="preserve">0x2B_Fz06DataMonStatus , DA_Ai ,260 ,Ai ,260 , Server ,vHunterAcc2 , Present_value  , No_Units ,0 , 100, 0, 100,Value indicates the Flow Zone’s current , </v>
      </c>
      <c r="AF926" t="str">
        <f t="shared" si="223"/>
        <v/>
      </c>
    </row>
    <row r="927" spans="1:32" x14ac:dyDescent="0.25">
      <c r="A927" s="1" t="str">
        <f t="shared" si="220"/>
        <v>0x2B</v>
      </c>
      <c r="B927" s="14">
        <v>36</v>
      </c>
      <c r="C927" s="17">
        <v>37</v>
      </c>
      <c r="D927" s="15" t="s">
        <v>534</v>
      </c>
      <c r="E927" s="15" t="s">
        <v>3</v>
      </c>
      <c r="F927" s="16"/>
      <c r="G927" s="16"/>
      <c r="H927" s="14"/>
      <c r="I927" s="14">
        <f t="shared" si="221"/>
        <v>261</v>
      </c>
      <c r="J927" s="15" t="str">
        <f t="shared" si="222"/>
        <v>Fz06Data</v>
      </c>
      <c r="K927" t="s">
        <v>967</v>
      </c>
      <c r="Y927" s="32" t="str">
        <f t="shared" si="224"/>
        <v>000</v>
      </c>
      <c r="Z927" s="30" t="str">
        <f t="shared" si="217"/>
        <v>Ai</v>
      </c>
      <c r="AA927" s="31">
        <f t="shared" si="218"/>
        <v>261</v>
      </c>
      <c r="AB927" s="29" t="str">
        <f t="shared" si="219"/>
        <v xml:space="preserve">0x2B_Fz06DataStaActive  , DA_Ai ,261 ,Ai ,261 , Server ,vHunterAcc2 , Present_value  , No_Units ,0 , 100, 0, 100,Value indicates whether any Stations ar , </v>
      </c>
      <c r="AF927" t="str">
        <f t="shared" si="223"/>
        <v/>
      </c>
    </row>
    <row r="928" spans="1:32" x14ac:dyDescent="0.25">
      <c r="A928" s="1" t="str">
        <f t="shared" si="220"/>
        <v>0x2B</v>
      </c>
      <c r="B928" s="14">
        <v>37</v>
      </c>
      <c r="C928" s="17">
        <v>38</v>
      </c>
      <c r="D928" s="15" t="s">
        <v>536</v>
      </c>
      <c r="E928" s="15" t="s">
        <v>3</v>
      </c>
      <c r="F928" s="16"/>
      <c r="G928" s="16"/>
      <c r="H928" s="14"/>
      <c r="I928" s="14">
        <f t="shared" si="221"/>
        <v>262</v>
      </c>
      <c r="J928" s="15" t="str">
        <f t="shared" si="222"/>
        <v>Fz06Data</v>
      </c>
      <c r="K928" t="s">
        <v>970</v>
      </c>
      <c r="Y928" s="32" t="str">
        <f t="shared" si="224"/>
        <v>000</v>
      </c>
      <c r="Z928" s="30" t="str">
        <f t="shared" si="217"/>
        <v>Ai</v>
      </c>
      <c r="AA928" s="31">
        <f t="shared" si="218"/>
        <v>262</v>
      </c>
      <c r="AB928" s="29" t="str">
        <f t="shared" si="219"/>
        <v xml:space="preserve">0x2B_Fz06DataStaRunning , DA_Ai ,262 ,Ai ,262 , Server ,vHunterAcc2 , Present_value  , No_Units ,0 , 100, 0, 100,Value indicates whether any Stations ar , </v>
      </c>
      <c r="AF928" t="str">
        <f t="shared" si="223"/>
        <v/>
      </c>
    </row>
    <row r="929" spans="1:32" x14ac:dyDescent="0.25">
      <c r="A929" s="1" t="str">
        <f t="shared" si="220"/>
        <v>0x2B</v>
      </c>
      <c r="B929" s="14">
        <v>38</v>
      </c>
      <c r="C929" s="17">
        <v>39</v>
      </c>
      <c r="D929" s="15" t="s">
        <v>535</v>
      </c>
      <c r="E929" s="15" t="s">
        <v>44</v>
      </c>
      <c r="F929" s="16"/>
      <c r="G929" s="16"/>
      <c r="H929" s="14"/>
      <c r="I929" s="14">
        <f t="shared" si="221"/>
        <v>263</v>
      </c>
      <c r="J929" s="15" t="str">
        <f t="shared" si="222"/>
        <v>Fz06Data</v>
      </c>
      <c r="K929" t="s">
        <v>968</v>
      </c>
      <c r="Y929" s="32" t="str">
        <f t="shared" si="224"/>
        <v>000</v>
      </c>
      <c r="Z929" s="30" t="str">
        <f t="shared" si="217"/>
        <v>Ai</v>
      </c>
      <c r="AA929" s="31">
        <f t="shared" si="218"/>
        <v>263</v>
      </c>
      <c r="AB929" s="29" t="str">
        <f t="shared" si="219"/>
        <v xml:space="preserve">0x2B_Fz06DataAvgFlow , DA_Ai ,263 ,Ai ,263 , Server ,vHunterAcc2 , Present_value  , No_Units ,0 , 100, 0, 100,Value indicating the current average fl , </v>
      </c>
      <c r="AF929" t="str">
        <f t="shared" si="223"/>
        <v/>
      </c>
    </row>
    <row r="930" spans="1:32" x14ac:dyDescent="0.25">
      <c r="A930" s="1" t="str">
        <f t="shared" si="220"/>
        <v>0x2B</v>
      </c>
      <c r="B930" s="14">
        <v>39</v>
      </c>
      <c r="C930" s="17">
        <v>40</v>
      </c>
      <c r="D930" s="15" t="s">
        <v>537</v>
      </c>
      <c r="E930" s="15" t="s">
        <v>3</v>
      </c>
      <c r="F930" s="16"/>
      <c r="G930" s="16"/>
      <c r="H930" s="14"/>
      <c r="I930" s="14">
        <f t="shared" si="221"/>
        <v>264</v>
      </c>
      <c r="J930" s="15" t="str">
        <f t="shared" si="222"/>
        <v>Fz06Data</v>
      </c>
      <c r="K930" t="s">
        <v>969</v>
      </c>
      <c r="Y930" s="32" t="str">
        <f t="shared" si="224"/>
        <v>000</v>
      </c>
      <c r="Z930" s="30" t="str">
        <f t="shared" si="217"/>
        <v>Ai</v>
      </c>
      <c r="AA930" s="31">
        <f t="shared" si="218"/>
        <v>264</v>
      </c>
      <c r="AB930" s="29" t="str">
        <f t="shared" si="219"/>
        <v xml:space="preserve">0x2B_Fz06DataAlarmActive , DA_Ai ,264 ,Ai ,264 , Server ,vHunterAcc2 , Present_value  , No_Units ,0 , 100, 0, 100,Value indicates whether an alarm is cur , </v>
      </c>
      <c r="AF930" t="str">
        <f t="shared" si="223"/>
        <v/>
      </c>
    </row>
    <row r="931" spans="1:32" x14ac:dyDescent="0.25">
      <c r="A931" s="1" t="str">
        <f t="shared" si="220"/>
        <v>0x2B</v>
      </c>
      <c r="B931" s="14">
        <v>40</v>
      </c>
      <c r="C931" s="17">
        <v>41</v>
      </c>
      <c r="D931" s="15" t="s">
        <v>538</v>
      </c>
      <c r="E931" s="15" t="s">
        <v>3</v>
      </c>
      <c r="F931" s="16"/>
      <c r="G931" s="16"/>
      <c r="H931" s="14"/>
      <c r="I931" s="14">
        <f t="shared" si="221"/>
        <v>265</v>
      </c>
      <c r="J931" s="15" t="str">
        <f t="shared" si="222"/>
        <v>Fz06Data</v>
      </c>
      <c r="K931" t="s">
        <v>971</v>
      </c>
      <c r="Y931" s="32" t="str">
        <f t="shared" si="224"/>
        <v>000</v>
      </c>
      <c r="Z931" s="30" t="str">
        <f t="shared" si="217"/>
        <v>Ai</v>
      </c>
      <c r="AA931" s="31">
        <f t="shared" si="218"/>
        <v>265</v>
      </c>
      <c r="AB931" s="29" t="str">
        <f t="shared" si="219"/>
        <v xml:space="preserve">0x2B_Fz06DataMaxFlowPend , DA_Ai ,265 ,Ai ,265 , Server ,vHunterAcc2 , Present_value  , No_Units ,0 , 100, 0, 100,Value indicates whether a maximum flow  , </v>
      </c>
      <c r="AF931" t="str">
        <f t="shared" si="223"/>
        <v/>
      </c>
    </row>
    <row r="932" spans="1:32" x14ac:dyDescent="0.25">
      <c r="A932" s="1" t="str">
        <f t="shared" si="220"/>
        <v>0x2B</v>
      </c>
      <c r="B932" s="14">
        <v>41</v>
      </c>
      <c r="C932" s="17">
        <v>42</v>
      </c>
      <c r="D932" s="15" t="s">
        <v>539</v>
      </c>
      <c r="E932" s="15" t="s">
        <v>3</v>
      </c>
      <c r="F932" s="16"/>
      <c r="G932" s="16"/>
      <c r="H932" s="14"/>
      <c r="I932" s="14">
        <f t="shared" si="221"/>
        <v>266</v>
      </c>
      <c r="J932" s="15" t="str">
        <f t="shared" si="222"/>
        <v>Fz06Data</v>
      </c>
      <c r="K932" t="s">
        <v>972</v>
      </c>
      <c r="Y932" s="32" t="str">
        <f t="shared" si="224"/>
        <v>000</v>
      </c>
      <c r="Z932" s="30" t="str">
        <f t="shared" si="217"/>
        <v>Ai</v>
      </c>
      <c r="AA932" s="31">
        <f t="shared" si="218"/>
        <v>266</v>
      </c>
      <c r="AB932" s="29" t="str">
        <f t="shared" si="219"/>
        <v xml:space="preserve">0x2B_Fz06DataUnschedFlowPend , DA_Ai ,266 ,Ai ,266 , Server ,vHunterAcc2 , Present_value  , No_Units ,0 , 100, 0, 100,Value indicates whether an unscheduled  , </v>
      </c>
      <c r="AF932" t="str">
        <f t="shared" si="223"/>
        <v/>
      </c>
    </row>
    <row r="933" spans="1:32" x14ac:dyDescent="0.25">
      <c r="A933" s="15"/>
      <c r="B933" s="17"/>
      <c r="C933" s="17"/>
      <c r="D933" s="15"/>
      <c r="E933" s="15"/>
      <c r="F933" s="16"/>
      <c r="G933" s="16"/>
      <c r="H933" s="14"/>
      <c r="I933" s="14"/>
      <c r="J933" s="15"/>
      <c r="Y933" s="32" t="str">
        <f t="shared" si="224"/>
        <v>000</v>
      </c>
      <c r="Z933" s="30" t="str">
        <f t="shared" si="217"/>
        <v xml:space="preserve"> </v>
      </c>
      <c r="AA933" s="31" t="str">
        <f t="shared" si="218"/>
        <v xml:space="preserve"> </v>
      </c>
      <c r="AB933" s="29" t="str">
        <f t="shared" si="219"/>
        <v/>
      </c>
      <c r="AF933" t="str">
        <f t="shared" si="223"/>
        <v/>
      </c>
    </row>
    <row r="934" spans="1:32" ht="21" x14ac:dyDescent="0.35">
      <c r="A934" s="51" t="s">
        <v>540</v>
      </c>
      <c r="B934" s="17"/>
      <c r="C934" s="17"/>
      <c r="D934" s="15"/>
      <c r="E934" s="15"/>
      <c r="F934" s="16"/>
      <c r="G934" s="16"/>
      <c r="H934" s="14"/>
      <c r="I934" s="14"/>
      <c r="J934" s="15"/>
      <c r="Y934" s="32" t="str">
        <f t="shared" si="224"/>
        <v>000</v>
      </c>
      <c r="Z934" s="30" t="str">
        <f t="shared" si="217"/>
        <v xml:space="preserve"> </v>
      </c>
      <c r="AA934" s="31" t="str">
        <f t="shared" si="218"/>
        <v xml:space="preserve"> </v>
      </c>
      <c r="AB934" s="29" t="str">
        <f t="shared" si="219"/>
        <v/>
      </c>
      <c r="AF934" t="str">
        <f t="shared" si="223"/>
        <v>0x2C – REPORT FLOW ZONE DIAGNOSTIC DATA</v>
      </c>
    </row>
    <row r="935" spans="1:32" s="37" customFormat="1" ht="14.45" customHeight="1" x14ac:dyDescent="0.25">
      <c r="A935" s="33"/>
      <c r="B935" s="41" t="s">
        <v>1371</v>
      </c>
      <c r="C935" s="33"/>
      <c r="D935" s="33"/>
      <c r="E935" s="34"/>
      <c r="F935" s="35"/>
      <c r="G935" s="35"/>
      <c r="H935" s="36"/>
      <c r="I935" s="36"/>
      <c r="J935" s="34"/>
      <c r="Y935" s="32" t="str">
        <f t="shared" si="224"/>
        <v>000</v>
      </c>
      <c r="Z935" s="38"/>
      <c r="AA935" s="39"/>
      <c r="AB935" s="40"/>
      <c r="AF935" t="str">
        <f t="shared" si="223"/>
        <v/>
      </c>
    </row>
    <row r="936" spans="1:32" s="37" customFormat="1" ht="14.45" customHeight="1" x14ac:dyDescent="0.25">
      <c r="A936" s="33"/>
      <c r="B936" s="41" t="s">
        <v>1359</v>
      </c>
      <c r="C936" s="33"/>
      <c r="D936" s="33"/>
      <c r="E936" s="34"/>
      <c r="F936" s="35"/>
      <c r="G936" s="35"/>
      <c r="H936" s="36"/>
      <c r="I936" s="36"/>
      <c r="J936" s="34"/>
      <c r="Y936" s="32" t="str">
        <f t="shared" si="224"/>
        <v>000</v>
      </c>
      <c r="Z936" s="38"/>
      <c r="AA936" s="39"/>
      <c r="AB936" s="40"/>
      <c r="AF936" t="str">
        <f t="shared" si="223"/>
        <v/>
      </c>
    </row>
    <row r="937" spans="1:32" x14ac:dyDescent="0.25">
      <c r="A937" s="18"/>
      <c r="B937" s="68" t="s">
        <v>541</v>
      </c>
      <c r="C937" s="69"/>
      <c r="D937" s="69"/>
      <c r="E937" s="69"/>
      <c r="F937" s="25"/>
      <c r="G937" s="25"/>
      <c r="H937" s="26"/>
      <c r="I937" s="26"/>
      <c r="J937" s="46"/>
      <c r="Y937" s="32" t="str">
        <f t="shared" si="224"/>
        <v>000</v>
      </c>
      <c r="Z937" s="30" t="str">
        <f t="shared" ref="Z937:Z972" si="225">IF(ISNUMBER(F937),"Bv",IF(ISNUMBER(G937),"Av",IF(ISNUMBER(H937),"Bi",IF(ISNUMBER(I937),"Ai"," "))))</f>
        <v xml:space="preserve"> </v>
      </c>
      <c r="AA937" s="31" t="str">
        <f t="shared" ref="AA937:AA972" si="226">IF(ISNUMBER(F937),F937,IF(ISNUMBER(G937),G937,IF(ISNUMBER(H937),H937,IF(ISNUMBER(I937),I937," "))))</f>
        <v xml:space="preserve"> </v>
      </c>
      <c r="AB937" s="29" t="str">
        <f t="shared" ref="AB937:AB972" si="227">IF(ISNUMBER(AA937),MID(A937,1,4)&amp;"_"&amp;J937&amp;D937&amp;" , DA_"&amp;Z937&amp;" ,"&amp;TEXT(AA937,Y937)&amp;" ,"&amp;Z937&amp;" ,"&amp;TEXT(AA937,Y937)&amp;" , Server ,vHunterAcc2 , Present_value  , No_Units ,0 , 100, 0, 100,"&amp;MID(K937,1,39)&amp;" , ","")</f>
        <v/>
      </c>
      <c r="AF937" t="str">
        <f t="shared" si="223"/>
        <v/>
      </c>
    </row>
    <row r="938" spans="1:32" x14ac:dyDescent="0.25">
      <c r="A938" s="18"/>
      <c r="B938" s="70" t="s">
        <v>697</v>
      </c>
      <c r="C938" s="71"/>
      <c r="D938" s="71"/>
      <c r="E938" s="71"/>
      <c r="F938" s="25"/>
      <c r="G938" s="25"/>
      <c r="H938" s="26"/>
      <c r="I938" s="26"/>
      <c r="J938" s="48"/>
      <c r="Y938" s="32" t="str">
        <f t="shared" si="224"/>
        <v>000</v>
      </c>
      <c r="Z938" s="30" t="str">
        <f t="shared" si="225"/>
        <v xml:space="preserve"> </v>
      </c>
      <c r="AA938" s="31" t="str">
        <f t="shared" si="226"/>
        <v xml:space="preserve"> </v>
      </c>
      <c r="AB938" s="29" t="str">
        <f t="shared" si="227"/>
        <v/>
      </c>
      <c r="AF938" t="str">
        <f t="shared" si="223"/>
        <v/>
      </c>
    </row>
    <row r="939" spans="1:32" x14ac:dyDescent="0.25">
      <c r="A939" s="15"/>
      <c r="B939" s="19" t="s">
        <v>91</v>
      </c>
      <c r="C939" s="17"/>
      <c r="D939" s="15"/>
      <c r="E939" s="15"/>
      <c r="F939" s="16"/>
      <c r="G939" s="16"/>
      <c r="H939" s="14"/>
      <c r="I939" s="14"/>
      <c r="J939" s="15"/>
      <c r="Y939" s="32" t="str">
        <f t="shared" si="224"/>
        <v>000</v>
      </c>
      <c r="Z939" s="30" t="str">
        <f t="shared" si="225"/>
        <v xml:space="preserve"> </v>
      </c>
      <c r="AA939" s="31" t="str">
        <f t="shared" si="226"/>
        <v xml:space="preserve"> </v>
      </c>
      <c r="AB939" s="29" t="str">
        <f t="shared" si="227"/>
        <v/>
      </c>
      <c r="AF939" t="str">
        <f t="shared" si="223"/>
        <v/>
      </c>
    </row>
    <row r="940" spans="1:32" x14ac:dyDescent="0.25">
      <c r="A940" s="15"/>
      <c r="B940" s="19" t="s">
        <v>34</v>
      </c>
      <c r="C940" s="19" t="s">
        <v>35</v>
      </c>
      <c r="D940" s="20" t="s">
        <v>36</v>
      </c>
      <c r="E940" s="20" t="s">
        <v>37</v>
      </c>
      <c r="F940" s="16"/>
      <c r="G940" s="16"/>
      <c r="H940" s="14"/>
      <c r="I940" s="14"/>
      <c r="J940" s="20"/>
      <c r="K940" s="2" t="s">
        <v>130</v>
      </c>
      <c r="Y940" s="32" t="str">
        <f t="shared" si="224"/>
        <v>000</v>
      </c>
      <c r="Z940" s="30" t="str">
        <f t="shared" si="225"/>
        <v xml:space="preserve"> </v>
      </c>
      <c r="AA940" s="31" t="str">
        <f t="shared" si="226"/>
        <v xml:space="preserve"> </v>
      </c>
      <c r="AB940" s="29" t="str">
        <f t="shared" si="227"/>
        <v/>
      </c>
      <c r="AF940" t="str">
        <f t="shared" si="223"/>
        <v/>
      </c>
    </row>
    <row r="941" spans="1:32" x14ac:dyDescent="0.25">
      <c r="A941" s="18" t="s">
        <v>1428</v>
      </c>
      <c r="B941" s="14">
        <v>0</v>
      </c>
      <c r="C941" s="17">
        <v>1</v>
      </c>
      <c r="D941" s="15" t="s">
        <v>546</v>
      </c>
      <c r="E941" s="15" t="s">
        <v>3</v>
      </c>
      <c r="F941" s="16"/>
      <c r="G941" s="16"/>
      <c r="H941" s="14"/>
      <c r="I941" s="14">
        <f>I932+1</f>
        <v>267</v>
      </c>
      <c r="J941" s="15" t="s">
        <v>973</v>
      </c>
      <c r="K941" t="s">
        <v>998</v>
      </c>
      <c r="Y941" s="32" t="str">
        <f t="shared" si="224"/>
        <v>000</v>
      </c>
      <c r="Z941" s="30" t="str">
        <f t="shared" si="225"/>
        <v>Ai</v>
      </c>
      <c r="AA941" s="31">
        <f t="shared" si="226"/>
        <v>267</v>
      </c>
      <c r="AB941" s="29" t="str">
        <f t="shared" si="227"/>
        <v xml:space="preserve">0x2C_Fz01DataDiagModStatus , DA_Ai ,267 ,Ai ,267 , Server ,vHunterAcc2 , Present_value  , No_Units ,0 , 100, 0, 100,Flow Zone’s current monitor status.  , </v>
      </c>
      <c r="AF941" t="str">
        <f t="shared" si="223"/>
        <v/>
      </c>
    </row>
    <row r="942" spans="1:32" x14ac:dyDescent="0.25">
      <c r="A942" s="1" t="str">
        <f t="shared" ref="A942:A970" si="228">A941</f>
        <v>0x2C</v>
      </c>
      <c r="B942" s="14">
        <v>1</v>
      </c>
      <c r="C942" s="17">
        <v>2</v>
      </c>
      <c r="D942" s="15" t="s">
        <v>542</v>
      </c>
      <c r="E942" s="15" t="s">
        <v>44</v>
      </c>
      <c r="F942" s="16"/>
      <c r="G942" s="16"/>
      <c r="H942" s="14"/>
      <c r="I942" s="14">
        <f t="shared" ref="I942:I970" si="229">I941+1</f>
        <v>268</v>
      </c>
      <c r="J942" s="15" t="str">
        <f>J941</f>
        <v>Fz01Data</v>
      </c>
      <c r="K942" t="s">
        <v>999</v>
      </c>
      <c r="Y942" s="32" t="str">
        <f t="shared" si="224"/>
        <v>000</v>
      </c>
      <c r="Z942" s="30" t="str">
        <f t="shared" si="225"/>
        <v>Ai</v>
      </c>
      <c r="AA942" s="31">
        <f t="shared" si="226"/>
        <v>268</v>
      </c>
      <c r="AB942" s="29" t="str">
        <f t="shared" si="227"/>
        <v xml:space="preserve">0x2C_Fz01DataDiadgAvgFlow , DA_Ai ,268 ,Ai ,268 , Server ,vHunterAcc2 , Present_value  , No_Units ,0 , 100, 0, 100,Current average flow used for Station l , </v>
      </c>
      <c r="AF942" t="str">
        <f t="shared" si="223"/>
        <v/>
      </c>
    </row>
    <row r="943" spans="1:32" x14ac:dyDescent="0.25">
      <c r="A943" s="1" t="str">
        <f t="shared" si="228"/>
        <v>0x2C</v>
      </c>
      <c r="B943" s="14">
        <v>2</v>
      </c>
      <c r="C943" s="17">
        <v>3</v>
      </c>
      <c r="D943" s="15" t="s">
        <v>543</v>
      </c>
      <c r="E943" s="15" t="s">
        <v>44</v>
      </c>
      <c r="F943" s="16"/>
      <c r="G943" s="16"/>
      <c r="H943" s="14"/>
      <c r="I943" s="14">
        <f t="shared" si="229"/>
        <v>269</v>
      </c>
      <c r="J943" s="15" t="str">
        <f t="shared" ref="J943:J950" si="230">J942</f>
        <v>Fz01Data</v>
      </c>
      <c r="K943" t="s">
        <v>1000</v>
      </c>
      <c r="Y943" s="32" t="str">
        <f t="shared" si="224"/>
        <v>000</v>
      </c>
      <c r="Z943" s="30" t="str">
        <f t="shared" si="225"/>
        <v>Ai</v>
      </c>
      <c r="AA943" s="31">
        <f t="shared" si="226"/>
        <v>269</v>
      </c>
      <c r="AB943" s="29" t="str">
        <f t="shared" si="227"/>
        <v xml:space="preserve">0x2C_Fz01DataDiagExpFlow , DA_Ai ,269 ,Ai ,269 , Server ,vHunterAcc2 , Present_value  , No_Units ,0 , 100, 0, 100,Expected flow based on the Stations cur , </v>
      </c>
      <c r="AF943" t="str">
        <f t="shared" si="223"/>
        <v/>
      </c>
    </row>
    <row r="944" spans="1:32" x14ac:dyDescent="0.25">
      <c r="A944" s="1" t="str">
        <f t="shared" si="228"/>
        <v>0x2C</v>
      </c>
      <c r="B944" s="14">
        <v>3</v>
      </c>
      <c r="C944" s="17">
        <v>4</v>
      </c>
      <c r="D944" s="15" t="s">
        <v>544</v>
      </c>
      <c r="E944" s="15" t="s">
        <v>3</v>
      </c>
      <c r="F944" s="16"/>
      <c r="G944" s="16"/>
      <c r="H944" s="14"/>
      <c r="I944" s="14">
        <f t="shared" si="229"/>
        <v>270</v>
      </c>
      <c r="J944" s="15" t="str">
        <f t="shared" si="230"/>
        <v>Fz01Data</v>
      </c>
      <c r="K944" t="s">
        <v>1001</v>
      </c>
      <c r="Y944" s="32" t="str">
        <f t="shared" si="224"/>
        <v>000</v>
      </c>
      <c r="Z944" s="30" t="str">
        <f t="shared" si="225"/>
        <v>Ai</v>
      </c>
      <c r="AA944" s="31">
        <f t="shared" si="226"/>
        <v>270</v>
      </c>
      <c r="AB944" s="29" t="str">
        <f t="shared" si="227"/>
        <v xml:space="preserve">0x2C_Fz01DataDiagState , DA_Ai ,270 ,Ai ,270 , Server ,vHunterAcc2 , Present_value  , No_Units ,0 , 100, 0, 100,Current state of the Station level diag , </v>
      </c>
      <c r="AF944" t="str">
        <f t="shared" si="223"/>
        <v/>
      </c>
    </row>
    <row r="945" spans="1:32" x14ac:dyDescent="0.25">
      <c r="A945" s="1" t="str">
        <f t="shared" si="228"/>
        <v>0x2C</v>
      </c>
      <c r="B945" s="14">
        <v>4</v>
      </c>
      <c r="C945" s="17">
        <v>5</v>
      </c>
      <c r="D945" s="15" t="s">
        <v>545</v>
      </c>
      <c r="E945" s="15" t="s">
        <v>45</v>
      </c>
      <c r="F945" s="16"/>
      <c r="G945" s="16"/>
      <c r="H945" s="14"/>
      <c r="I945" s="14">
        <f t="shared" si="229"/>
        <v>271</v>
      </c>
      <c r="J945" s="15" t="str">
        <f t="shared" si="230"/>
        <v>Fz01Data</v>
      </c>
      <c r="K945" t="s">
        <v>1002</v>
      </c>
      <c r="Y945" s="32" t="str">
        <f t="shared" si="224"/>
        <v>000</v>
      </c>
      <c r="Z945" s="30" t="str">
        <f t="shared" si="225"/>
        <v>Ai</v>
      </c>
      <c r="AA945" s="31">
        <f t="shared" si="226"/>
        <v>271</v>
      </c>
      <c r="AB945" s="29" t="str">
        <f t="shared" si="227"/>
        <v xml:space="preserve">0x2C_Fz01DataDiagCurSta , DA_Ai ,271 ,Ai ,271 , Server ,vHunterAcc2 , Present_value  , No_Units ,0 , 100, 0, 100,Current Station being diagnosed. , </v>
      </c>
      <c r="AF945" t="str">
        <f t="shared" si="223"/>
        <v/>
      </c>
    </row>
    <row r="946" spans="1:32" x14ac:dyDescent="0.25">
      <c r="A946" s="1" t="str">
        <f t="shared" si="228"/>
        <v>0x2C</v>
      </c>
      <c r="B946" s="14">
        <v>5</v>
      </c>
      <c r="C946" s="17">
        <v>6</v>
      </c>
      <c r="D946" s="15" t="s">
        <v>546</v>
      </c>
      <c r="E946" s="15" t="s">
        <v>3</v>
      </c>
      <c r="F946" s="16"/>
      <c r="G946" s="16"/>
      <c r="H946" s="14"/>
      <c r="I946" s="14">
        <f t="shared" si="229"/>
        <v>272</v>
      </c>
      <c r="J946" s="15" t="str">
        <f>MID(J941,1,2)&amp;TEXT(VALUE(MID(J941,3,2))+1,"00")&amp;"Data"</f>
        <v>Fz02Data</v>
      </c>
      <c r="K946" t="s">
        <v>998</v>
      </c>
      <c r="Y946" s="32" t="str">
        <f t="shared" si="224"/>
        <v>000</v>
      </c>
      <c r="Z946" s="30" t="str">
        <f t="shared" si="225"/>
        <v>Ai</v>
      </c>
      <c r="AA946" s="31">
        <f t="shared" si="226"/>
        <v>272</v>
      </c>
      <c r="AB946" s="29" t="str">
        <f t="shared" si="227"/>
        <v xml:space="preserve">0x2C_Fz02DataDiagModStatus , DA_Ai ,272 ,Ai ,272 , Server ,vHunterAcc2 , Present_value  , No_Units ,0 , 100, 0, 100,Flow Zone’s current monitor status.  , </v>
      </c>
      <c r="AF946" t="str">
        <f t="shared" si="223"/>
        <v/>
      </c>
    </row>
    <row r="947" spans="1:32" x14ac:dyDescent="0.25">
      <c r="A947" s="1" t="str">
        <f t="shared" si="228"/>
        <v>0x2C</v>
      </c>
      <c r="B947" s="14">
        <v>6</v>
      </c>
      <c r="C947" s="17">
        <v>7</v>
      </c>
      <c r="D947" s="15" t="s">
        <v>542</v>
      </c>
      <c r="E947" s="15" t="s">
        <v>44</v>
      </c>
      <c r="F947" s="16"/>
      <c r="G947" s="16"/>
      <c r="H947" s="14"/>
      <c r="I947" s="14">
        <f t="shared" si="229"/>
        <v>273</v>
      </c>
      <c r="J947" s="15" t="str">
        <f>J946</f>
        <v>Fz02Data</v>
      </c>
      <c r="K947" t="s">
        <v>999</v>
      </c>
      <c r="Y947" s="32" t="str">
        <f t="shared" si="224"/>
        <v>000</v>
      </c>
      <c r="Z947" s="30" t="str">
        <f t="shared" si="225"/>
        <v>Ai</v>
      </c>
      <c r="AA947" s="31">
        <f t="shared" si="226"/>
        <v>273</v>
      </c>
      <c r="AB947" s="29" t="str">
        <f t="shared" si="227"/>
        <v xml:space="preserve">0x2C_Fz02DataDiadgAvgFlow , DA_Ai ,273 ,Ai ,273 , Server ,vHunterAcc2 , Present_value  , No_Units ,0 , 100, 0, 100,Current average flow used for Station l , </v>
      </c>
      <c r="AF947" t="str">
        <f t="shared" si="223"/>
        <v/>
      </c>
    </row>
    <row r="948" spans="1:32" x14ac:dyDescent="0.25">
      <c r="A948" s="1" t="str">
        <f t="shared" si="228"/>
        <v>0x2C</v>
      </c>
      <c r="B948" s="14">
        <v>7</v>
      </c>
      <c r="C948" s="17">
        <v>8</v>
      </c>
      <c r="D948" s="15" t="s">
        <v>543</v>
      </c>
      <c r="E948" s="15" t="s">
        <v>44</v>
      </c>
      <c r="F948" s="16"/>
      <c r="G948" s="16"/>
      <c r="H948" s="14"/>
      <c r="I948" s="14">
        <f t="shared" si="229"/>
        <v>274</v>
      </c>
      <c r="J948" s="15" t="str">
        <f t="shared" si="230"/>
        <v>Fz02Data</v>
      </c>
      <c r="K948" t="s">
        <v>1000</v>
      </c>
      <c r="Y948" s="32" t="str">
        <f t="shared" si="224"/>
        <v>000</v>
      </c>
      <c r="Z948" s="30" t="str">
        <f t="shared" si="225"/>
        <v>Ai</v>
      </c>
      <c r="AA948" s="31">
        <f t="shared" si="226"/>
        <v>274</v>
      </c>
      <c r="AB948" s="29" t="str">
        <f t="shared" si="227"/>
        <v xml:space="preserve">0x2C_Fz02DataDiagExpFlow , DA_Ai ,274 ,Ai ,274 , Server ,vHunterAcc2 , Present_value  , No_Units ,0 , 100, 0, 100,Expected flow based on the Stations cur , </v>
      </c>
      <c r="AF948" t="str">
        <f t="shared" si="223"/>
        <v/>
      </c>
    </row>
    <row r="949" spans="1:32" x14ac:dyDescent="0.25">
      <c r="A949" s="1" t="str">
        <f t="shared" si="228"/>
        <v>0x2C</v>
      </c>
      <c r="B949" s="14">
        <v>8</v>
      </c>
      <c r="C949" s="17">
        <v>9</v>
      </c>
      <c r="D949" s="15" t="s">
        <v>544</v>
      </c>
      <c r="E949" s="15" t="s">
        <v>3</v>
      </c>
      <c r="F949" s="16"/>
      <c r="G949" s="16"/>
      <c r="H949" s="14"/>
      <c r="I949" s="14">
        <f t="shared" si="229"/>
        <v>275</v>
      </c>
      <c r="J949" s="15" t="str">
        <f t="shared" si="230"/>
        <v>Fz02Data</v>
      </c>
      <c r="K949" t="s">
        <v>1001</v>
      </c>
      <c r="Y949" s="32" t="str">
        <f t="shared" si="224"/>
        <v>000</v>
      </c>
      <c r="Z949" s="30" t="str">
        <f t="shared" si="225"/>
        <v>Ai</v>
      </c>
      <c r="AA949" s="31">
        <f t="shared" si="226"/>
        <v>275</v>
      </c>
      <c r="AB949" s="29" t="str">
        <f t="shared" si="227"/>
        <v xml:space="preserve">0x2C_Fz02DataDiagState , DA_Ai ,275 ,Ai ,275 , Server ,vHunterAcc2 , Present_value  , No_Units ,0 , 100, 0, 100,Current state of the Station level diag , </v>
      </c>
      <c r="AF949" t="str">
        <f t="shared" si="223"/>
        <v/>
      </c>
    </row>
    <row r="950" spans="1:32" x14ac:dyDescent="0.25">
      <c r="A950" s="1" t="str">
        <f t="shared" si="228"/>
        <v>0x2C</v>
      </c>
      <c r="B950" s="14">
        <v>9</v>
      </c>
      <c r="C950" s="17">
        <v>10</v>
      </c>
      <c r="D950" s="15" t="s">
        <v>545</v>
      </c>
      <c r="E950" s="15" t="s">
        <v>45</v>
      </c>
      <c r="F950" s="16"/>
      <c r="G950" s="16"/>
      <c r="H950" s="14"/>
      <c r="I950" s="14">
        <f t="shared" si="229"/>
        <v>276</v>
      </c>
      <c r="J950" s="15" t="str">
        <f t="shared" si="230"/>
        <v>Fz02Data</v>
      </c>
      <c r="K950" t="s">
        <v>1002</v>
      </c>
      <c r="Y950" s="32" t="str">
        <f t="shared" si="224"/>
        <v>000</v>
      </c>
      <c r="Z950" s="30" t="str">
        <f t="shared" si="225"/>
        <v>Ai</v>
      </c>
      <c r="AA950" s="31">
        <f t="shared" si="226"/>
        <v>276</v>
      </c>
      <c r="AB950" s="29" t="str">
        <f t="shared" si="227"/>
        <v xml:space="preserve">0x2C_Fz02DataDiagCurSta , DA_Ai ,276 ,Ai ,276 , Server ,vHunterAcc2 , Present_value  , No_Units ,0 , 100, 0, 100,Current Station being diagnosed. , </v>
      </c>
      <c r="AF950" t="str">
        <f t="shared" si="223"/>
        <v/>
      </c>
    </row>
    <row r="951" spans="1:32" x14ac:dyDescent="0.25">
      <c r="A951" s="1" t="str">
        <f t="shared" si="228"/>
        <v>0x2C</v>
      </c>
      <c r="B951" s="14">
        <v>10</v>
      </c>
      <c r="C951" s="17">
        <v>11</v>
      </c>
      <c r="D951" s="15" t="s">
        <v>546</v>
      </c>
      <c r="E951" s="15" t="s">
        <v>3</v>
      </c>
      <c r="F951" s="16"/>
      <c r="G951" s="16"/>
      <c r="H951" s="14"/>
      <c r="I951" s="14">
        <f t="shared" si="229"/>
        <v>277</v>
      </c>
      <c r="J951" s="15" t="str">
        <f>MID(J946,1,2)&amp;TEXT(VALUE(MID(J946,3,2))+1,"00")&amp;"Data"</f>
        <v>Fz03Data</v>
      </c>
      <c r="K951" t="s">
        <v>998</v>
      </c>
      <c r="Y951" s="32" t="str">
        <f t="shared" si="224"/>
        <v>000</v>
      </c>
      <c r="Z951" s="30" t="str">
        <f t="shared" si="225"/>
        <v>Ai</v>
      </c>
      <c r="AA951" s="31">
        <f t="shared" si="226"/>
        <v>277</v>
      </c>
      <c r="AB951" s="29" t="str">
        <f t="shared" si="227"/>
        <v xml:space="preserve">0x2C_Fz03DataDiagModStatus , DA_Ai ,277 ,Ai ,277 , Server ,vHunterAcc2 , Present_value  , No_Units ,0 , 100, 0, 100,Flow Zone’s current monitor status.  , </v>
      </c>
      <c r="AF951" t="str">
        <f t="shared" si="223"/>
        <v/>
      </c>
    </row>
    <row r="952" spans="1:32" x14ac:dyDescent="0.25">
      <c r="A952" s="1" t="str">
        <f t="shared" si="228"/>
        <v>0x2C</v>
      </c>
      <c r="B952" s="14">
        <v>11</v>
      </c>
      <c r="C952" s="17">
        <v>12</v>
      </c>
      <c r="D952" s="15" t="s">
        <v>542</v>
      </c>
      <c r="E952" s="15" t="s">
        <v>44</v>
      </c>
      <c r="F952" s="16"/>
      <c r="G952" s="16"/>
      <c r="H952" s="14"/>
      <c r="I952" s="14">
        <f t="shared" si="229"/>
        <v>278</v>
      </c>
      <c r="J952" s="15" t="str">
        <f>J951</f>
        <v>Fz03Data</v>
      </c>
      <c r="K952" t="s">
        <v>999</v>
      </c>
      <c r="Y952" s="32" t="str">
        <f t="shared" si="224"/>
        <v>000</v>
      </c>
      <c r="Z952" s="30" t="str">
        <f t="shared" si="225"/>
        <v>Ai</v>
      </c>
      <c r="AA952" s="31">
        <f t="shared" si="226"/>
        <v>278</v>
      </c>
      <c r="AB952" s="29" t="str">
        <f t="shared" si="227"/>
        <v xml:space="preserve">0x2C_Fz03DataDiadgAvgFlow , DA_Ai ,278 ,Ai ,278 , Server ,vHunterAcc2 , Present_value  , No_Units ,0 , 100, 0, 100,Current average flow used for Station l , </v>
      </c>
      <c r="AF952" t="str">
        <f t="shared" si="223"/>
        <v/>
      </c>
    </row>
    <row r="953" spans="1:32" x14ac:dyDescent="0.25">
      <c r="A953" s="1" t="str">
        <f t="shared" si="228"/>
        <v>0x2C</v>
      </c>
      <c r="B953" s="14">
        <v>12</v>
      </c>
      <c r="C953" s="17">
        <v>13</v>
      </c>
      <c r="D953" s="15" t="s">
        <v>543</v>
      </c>
      <c r="E953" s="15" t="s">
        <v>44</v>
      </c>
      <c r="F953" s="16"/>
      <c r="G953" s="16"/>
      <c r="H953" s="14"/>
      <c r="I953" s="14">
        <f t="shared" si="229"/>
        <v>279</v>
      </c>
      <c r="J953" s="15" t="str">
        <f t="shared" ref="J953:J955" si="231">J952</f>
        <v>Fz03Data</v>
      </c>
      <c r="K953" t="s">
        <v>1000</v>
      </c>
      <c r="Y953" s="32" t="str">
        <f t="shared" si="224"/>
        <v>000</v>
      </c>
      <c r="Z953" s="30" t="str">
        <f t="shared" si="225"/>
        <v>Ai</v>
      </c>
      <c r="AA953" s="31">
        <f t="shared" si="226"/>
        <v>279</v>
      </c>
      <c r="AB953" s="29" t="str">
        <f t="shared" si="227"/>
        <v xml:space="preserve">0x2C_Fz03DataDiagExpFlow , DA_Ai ,279 ,Ai ,279 , Server ,vHunterAcc2 , Present_value  , No_Units ,0 , 100, 0, 100,Expected flow based on the Stations cur , </v>
      </c>
      <c r="AF953" t="str">
        <f t="shared" si="223"/>
        <v/>
      </c>
    </row>
    <row r="954" spans="1:32" x14ac:dyDescent="0.25">
      <c r="A954" s="1" t="str">
        <f t="shared" si="228"/>
        <v>0x2C</v>
      </c>
      <c r="B954" s="14">
        <v>13</v>
      </c>
      <c r="C954" s="17">
        <v>14</v>
      </c>
      <c r="D954" s="15" t="s">
        <v>544</v>
      </c>
      <c r="E954" s="15" t="s">
        <v>3</v>
      </c>
      <c r="F954" s="16"/>
      <c r="G954" s="16"/>
      <c r="H954" s="14"/>
      <c r="I954" s="14">
        <f t="shared" si="229"/>
        <v>280</v>
      </c>
      <c r="J954" s="15" t="str">
        <f t="shared" si="231"/>
        <v>Fz03Data</v>
      </c>
      <c r="K954" t="s">
        <v>1001</v>
      </c>
      <c r="Y954" s="32" t="str">
        <f t="shared" si="224"/>
        <v>000</v>
      </c>
      <c r="Z954" s="30" t="str">
        <f t="shared" si="225"/>
        <v>Ai</v>
      </c>
      <c r="AA954" s="31">
        <f t="shared" si="226"/>
        <v>280</v>
      </c>
      <c r="AB954" s="29" t="str">
        <f t="shared" si="227"/>
        <v xml:space="preserve">0x2C_Fz03DataDiagState , DA_Ai ,280 ,Ai ,280 , Server ,vHunterAcc2 , Present_value  , No_Units ,0 , 100, 0, 100,Current state of the Station level diag , </v>
      </c>
      <c r="AF954" t="str">
        <f t="shared" si="223"/>
        <v/>
      </c>
    </row>
    <row r="955" spans="1:32" x14ac:dyDescent="0.25">
      <c r="A955" s="1" t="str">
        <f t="shared" si="228"/>
        <v>0x2C</v>
      </c>
      <c r="B955" s="14">
        <v>14</v>
      </c>
      <c r="C955" s="17">
        <v>15</v>
      </c>
      <c r="D955" s="15" t="s">
        <v>545</v>
      </c>
      <c r="E955" s="15" t="s">
        <v>45</v>
      </c>
      <c r="F955" s="16"/>
      <c r="G955" s="16"/>
      <c r="H955" s="14"/>
      <c r="I955" s="14">
        <f t="shared" si="229"/>
        <v>281</v>
      </c>
      <c r="J955" s="15" t="str">
        <f t="shared" si="231"/>
        <v>Fz03Data</v>
      </c>
      <c r="K955" t="s">
        <v>1002</v>
      </c>
      <c r="Y955" s="32" t="str">
        <f t="shared" si="224"/>
        <v>000</v>
      </c>
      <c r="Z955" s="30" t="str">
        <f t="shared" si="225"/>
        <v>Ai</v>
      </c>
      <c r="AA955" s="31">
        <f t="shared" si="226"/>
        <v>281</v>
      </c>
      <c r="AB955" s="29" t="str">
        <f t="shared" si="227"/>
        <v xml:space="preserve">0x2C_Fz03DataDiagCurSta , DA_Ai ,281 ,Ai ,281 , Server ,vHunterAcc2 , Present_value  , No_Units ,0 , 100, 0, 100,Current Station being diagnosed. , </v>
      </c>
      <c r="AF955" t="str">
        <f t="shared" si="223"/>
        <v/>
      </c>
    </row>
    <row r="956" spans="1:32" x14ac:dyDescent="0.25">
      <c r="A956" s="1" t="str">
        <f t="shared" si="228"/>
        <v>0x2C</v>
      </c>
      <c r="B956" s="14">
        <v>15</v>
      </c>
      <c r="C956" s="17">
        <v>16</v>
      </c>
      <c r="D956" s="15" t="s">
        <v>546</v>
      </c>
      <c r="E956" s="15" t="s">
        <v>3</v>
      </c>
      <c r="F956" s="16"/>
      <c r="G956" s="16"/>
      <c r="H956" s="14"/>
      <c r="I956" s="14">
        <f t="shared" si="229"/>
        <v>282</v>
      </c>
      <c r="J956" s="15" t="str">
        <f>MID(J951,1,2)&amp;TEXT(VALUE(MID(J951,3,2))+1,"00")&amp;"Data"</f>
        <v>Fz04Data</v>
      </c>
      <c r="K956" t="s">
        <v>998</v>
      </c>
      <c r="Y956" s="32" t="str">
        <f t="shared" si="224"/>
        <v>000</v>
      </c>
      <c r="Z956" s="30" t="str">
        <f t="shared" si="225"/>
        <v>Ai</v>
      </c>
      <c r="AA956" s="31">
        <f t="shared" si="226"/>
        <v>282</v>
      </c>
      <c r="AB956" s="29" t="str">
        <f t="shared" si="227"/>
        <v xml:space="preserve">0x2C_Fz04DataDiagModStatus , DA_Ai ,282 ,Ai ,282 , Server ,vHunterAcc2 , Present_value  , No_Units ,0 , 100, 0, 100,Flow Zone’s current monitor status.  , </v>
      </c>
      <c r="AF956" t="str">
        <f t="shared" si="223"/>
        <v/>
      </c>
    </row>
    <row r="957" spans="1:32" x14ac:dyDescent="0.25">
      <c r="A957" s="1" t="str">
        <f t="shared" si="228"/>
        <v>0x2C</v>
      </c>
      <c r="B957" s="14">
        <v>16</v>
      </c>
      <c r="C957" s="17">
        <v>17</v>
      </c>
      <c r="D957" s="15" t="s">
        <v>542</v>
      </c>
      <c r="E957" s="15" t="s">
        <v>44</v>
      </c>
      <c r="F957" s="16"/>
      <c r="G957" s="16"/>
      <c r="H957" s="14"/>
      <c r="I957" s="14">
        <f t="shared" si="229"/>
        <v>283</v>
      </c>
      <c r="J957" s="15" t="str">
        <f>J956</f>
        <v>Fz04Data</v>
      </c>
      <c r="K957" t="s">
        <v>999</v>
      </c>
      <c r="Y957" s="32" t="str">
        <f t="shared" si="224"/>
        <v>000</v>
      </c>
      <c r="Z957" s="30" t="str">
        <f t="shared" si="225"/>
        <v>Ai</v>
      </c>
      <c r="AA957" s="31">
        <f t="shared" si="226"/>
        <v>283</v>
      </c>
      <c r="AB957" s="29" t="str">
        <f t="shared" si="227"/>
        <v xml:space="preserve">0x2C_Fz04DataDiadgAvgFlow , DA_Ai ,283 ,Ai ,283 , Server ,vHunterAcc2 , Present_value  , No_Units ,0 , 100, 0, 100,Current average flow used for Station l , </v>
      </c>
      <c r="AF957" t="str">
        <f t="shared" si="223"/>
        <v/>
      </c>
    </row>
    <row r="958" spans="1:32" x14ac:dyDescent="0.25">
      <c r="A958" s="1" t="str">
        <f t="shared" si="228"/>
        <v>0x2C</v>
      </c>
      <c r="B958" s="14">
        <v>17</v>
      </c>
      <c r="C958" s="17">
        <v>18</v>
      </c>
      <c r="D958" s="15" t="s">
        <v>543</v>
      </c>
      <c r="E958" s="15" t="s">
        <v>44</v>
      </c>
      <c r="F958" s="16"/>
      <c r="G958" s="16"/>
      <c r="H958" s="14"/>
      <c r="I958" s="14">
        <f t="shared" si="229"/>
        <v>284</v>
      </c>
      <c r="J958" s="15" t="str">
        <f t="shared" ref="J958:J960" si="232">J957</f>
        <v>Fz04Data</v>
      </c>
      <c r="K958" t="s">
        <v>1000</v>
      </c>
      <c r="Y958" s="32" t="str">
        <f t="shared" si="224"/>
        <v>000</v>
      </c>
      <c r="Z958" s="30" t="str">
        <f t="shared" si="225"/>
        <v>Ai</v>
      </c>
      <c r="AA958" s="31">
        <f t="shared" si="226"/>
        <v>284</v>
      </c>
      <c r="AB958" s="29" t="str">
        <f t="shared" si="227"/>
        <v xml:space="preserve">0x2C_Fz04DataDiagExpFlow , DA_Ai ,284 ,Ai ,284 , Server ,vHunterAcc2 , Present_value  , No_Units ,0 , 100, 0, 100,Expected flow based on the Stations cur , </v>
      </c>
      <c r="AF958" t="str">
        <f t="shared" si="223"/>
        <v/>
      </c>
    </row>
    <row r="959" spans="1:32" x14ac:dyDescent="0.25">
      <c r="A959" s="1" t="str">
        <f t="shared" si="228"/>
        <v>0x2C</v>
      </c>
      <c r="B959" s="14">
        <v>18</v>
      </c>
      <c r="C959" s="17">
        <v>19</v>
      </c>
      <c r="D959" s="15" t="s">
        <v>544</v>
      </c>
      <c r="E959" s="15" t="s">
        <v>3</v>
      </c>
      <c r="F959" s="16"/>
      <c r="G959" s="16"/>
      <c r="H959" s="14"/>
      <c r="I959" s="14">
        <f t="shared" si="229"/>
        <v>285</v>
      </c>
      <c r="J959" s="15" t="str">
        <f t="shared" si="232"/>
        <v>Fz04Data</v>
      </c>
      <c r="K959" t="s">
        <v>1001</v>
      </c>
      <c r="Y959" s="32" t="str">
        <f t="shared" si="224"/>
        <v>000</v>
      </c>
      <c r="Z959" s="30" t="str">
        <f t="shared" si="225"/>
        <v>Ai</v>
      </c>
      <c r="AA959" s="31">
        <f t="shared" si="226"/>
        <v>285</v>
      </c>
      <c r="AB959" s="29" t="str">
        <f t="shared" si="227"/>
        <v xml:space="preserve">0x2C_Fz04DataDiagState , DA_Ai ,285 ,Ai ,285 , Server ,vHunterAcc2 , Present_value  , No_Units ,0 , 100, 0, 100,Current state of the Station level diag , </v>
      </c>
      <c r="AF959" t="str">
        <f t="shared" si="223"/>
        <v/>
      </c>
    </row>
    <row r="960" spans="1:32" x14ac:dyDescent="0.25">
      <c r="A960" s="1" t="str">
        <f t="shared" si="228"/>
        <v>0x2C</v>
      </c>
      <c r="B960" s="14">
        <v>19</v>
      </c>
      <c r="C960" s="17">
        <v>20</v>
      </c>
      <c r="D960" s="15" t="s">
        <v>545</v>
      </c>
      <c r="E960" s="15" t="s">
        <v>45</v>
      </c>
      <c r="F960" s="16"/>
      <c r="G960" s="16"/>
      <c r="H960" s="14"/>
      <c r="I960" s="14">
        <f t="shared" si="229"/>
        <v>286</v>
      </c>
      <c r="J960" s="15" t="str">
        <f t="shared" si="232"/>
        <v>Fz04Data</v>
      </c>
      <c r="K960" t="s">
        <v>1002</v>
      </c>
      <c r="Y960" s="32" t="str">
        <f t="shared" si="224"/>
        <v>000</v>
      </c>
      <c r="Z960" s="30" t="str">
        <f t="shared" si="225"/>
        <v>Ai</v>
      </c>
      <c r="AA960" s="31">
        <f t="shared" si="226"/>
        <v>286</v>
      </c>
      <c r="AB960" s="29" t="str">
        <f t="shared" si="227"/>
        <v xml:space="preserve">0x2C_Fz04DataDiagCurSta , DA_Ai ,286 ,Ai ,286 , Server ,vHunterAcc2 , Present_value  , No_Units ,0 , 100, 0, 100,Current Station being diagnosed. , </v>
      </c>
      <c r="AF960" t="str">
        <f t="shared" si="223"/>
        <v/>
      </c>
    </row>
    <row r="961" spans="1:32" x14ac:dyDescent="0.25">
      <c r="A961" s="1" t="str">
        <f t="shared" si="228"/>
        <v>0x2C</v>
      </c>
      <c r="B961" s="14">
        <v>20</v>
      </c>
      <c r="C961" s="17">
        <v>21</v>
      </c>
      <c r="D961" s="15" t="s">
        <v>546</v>
      </c>
      <c r="E961" s="15" t="s">
        <v>3</v>
      </c>
      <c r="F961" s="16"/>
      <c r="G961" s="16"/>
      <c r="H961" s="14"/>
      <c r="I961" s="14">
        <f t="shared" si="229"/>
        <v>287</v>
      </c>
      <c r="J961" s="15" t="str">
        <f>MID(J956,1,2)&amp;TEXT(VALUE(MID(J956,3,2))+1,"00")&amp;"Data"</f>
        <v>Fz05Data</v>
      </c>
      <c r="K961" t="s">
        <v>998</v>
      </c>
      <c r="Y961" s="32" t="str">
        <f t="shared" si="224"/>
        <v>000</v>
      </c>
      <c r="Z961" s="30" t="str">
        <f t="shared" si="225"/>
        <v>Ai</v>
      </c>
      <c r="AA961" s="31">
        <f t="shared" si="226"/>
        <v>287</v>
      </c>
      <c r="AB961" s="29" t="str">
        <f t="shared" si="227"/>
        <v xml:space="preserve">0x2C_Fz05DataDiagModStatus , DA_Ai ,287 ,Ai ,287 , Server ,vHunterAcc2 , Present_value  , No_Units ,0 , 100, 0, 100,Flow Zone’s current monitor status.  , </v>
      </c>
      <c r="AF961" t="str">
        <f t="shared" si="223"/>
        <v/>
      </c>
    </row>
    <row r="962" spans="1:32" x14ac:dyDescent="0.25">
      <c r="A962" s="1" t="str">
        <f t="shared" si="228"/>
        <v>0x2C</v>
      </c>
      <c r="B962" s="14">
        <v>21</v>
      </c>
      <c r="C962" s="17">
        <v>22</v>
      </c>
      <c r="D962" s="15" t="s">
        <v>542</v>
      </c>
      <c r="E962" s="15" t="s">
        <v>44</v>
      </c>
      <c r="F962" s="16"/>
      <c r="G962" s="16"/>
      <c r="H962" s="14"/>
      <c r="I962" s="14">
        <f t="shared" si="229"/>
        <v>288</v>
      </c>
      <c r="J962" s="15" t="str">
        <f>J961</f>
        <v>Fz05Data</v>
      </c>
      <c r="K962" t="s">
        <v>999</v>
      </c>
      <c r="Y962" s="32" t="str">
        <f t="shared" si="224"/>
        <v>000</v>
      </c>
      <c r="Z962" s="30" t="str">
        <f t="shared" si="225"/>
        <v>Ai</v>
      </c>
      <c r="AA962" s="31">
        <f t="shared" si="226"/>
        <v>288</v>
      </c>
      <c r="AB962" s="29" t="str">
        <f t="shared" si="227"/>
        <v xml:space="preserve">0x2C_Fz05DataDiadgAvgFlow , DA_Ai ,288 ,Ai ,288 , Server ,vHunterAcc2 , Present_value  , No_Units ,0 , 100, 0, 100,Current average flow used for Station l , </v>
      </c>
      <c r="AF962" t="str">
        <f t="shared" si="223"/>
        <v/>
      </c>
    </row>
    <row r="963" spans="1:32" x14ac:dyDescent="0.25">
      <c r="A963" s="1" t="str">
        <f t="shared" si="228"/>
        <v>0x2C</v>
      </c>
      <c r="B963" s="14">
        <v>22</v>
      </c>
      <c r="C963" s="17">
        <v>23</v>
      </c>
      <c r="D963" s="15" t="s">
        <v>543</v>
      </c>
      <c r="E963" s="15" t="s">
        <v>44</v>
      </c>
      <c r="F963" s="16"/>
      <c r="G963" s="16"/>
      <c r="H963" s="14"/>
      <c r="I963" s="14">
        <f t="shared" si="229"/>
        <v>289</v>
      </c>
      <c r="J963" s="15" t="str">
        <f t="shared" ref="J963:J965" si="233">J962</f>
        <v>Fz05Data</v>
      </c>
      <c r="K963" t="s">
        <v>1000</v>
      </c>
      <c r="Y963" s="32" t="str">
        <f t="shared" si="224"/>
        <v>000</v>
      </c>
      <c r="Z963" s="30" t="str">
        <f t="shared" si="225"/>
        <v>Ai</v>
      </c>
      <c r="AA963" s="31">
        <f t="shared" si="226"/>
        <v>289</v>
      </c>
      <c r="AB963" s="29" t="str">
        <f t="shared" si="227"/>
        <v xml:space="preserve">0x2C_Fz05DataDiagExpFlow , DA_Ai ,289 ,Ai ,289 , Server ,vHunterAcc2 , Present_value  , No_Units ,0 , 100, 0, 100,Expected flow based on the Stations cur , </v>
      </c>
      <c r="AF963" t="str">
        <f t="shared" si="223"/>
        <v/>
      </c>
    </row>
    <row r="964" spans="1:32" x14ac:dyDescent="0.25">
      <c r="A964" s="1" t="str">
        <f t="shared" si="228"/>
        <v>0x2C</v>
      </c>
      <c r="B964" s="14">
        <v>23</v>
      </c>
      <c r="C964" s="17">
        <v>24</v>
      </c>
      <c r="D964" s="15" t="s">
        <v>544</v>
      </c>
      <c r="E964" s="15" t="s">
        <v>3</v>
      </c>
      <c r="F964" s="16"/>
      <c r="G964" s="16"/>
      <c r="H964" s="14"/>
      <c r="I964" s="14">
        <f t="shared" si="229"/>
        <v>290</v>
      </c>
      <c r="J964" s="15" t="str">
        <f t="shared" si="233"/>
        <v>Fz05Data</v>
      </c>
      <c r="K964" t="s">
        <v>1001</v>
      </c>
      <c r="Y964" s="32" t="str">
        <f t="shared" si="224"/>
        <v>000</v>
      </c>
      <c r="Z964" s="30" t="str">
        <f t="shared" si="225"/>
        <v>Ai</v>
      </c>
      <c r="AA964" s="31">
        <f t="shared" si="226"/>
        <v>290</v>
      </c>
      <c r="AB964" s="29" t="str">
        <f t="shared" si="227"/>
        <v xml:space="preserve">0x2C_Fz05DataDiagState , DA_Ai ,290 ,Ai ,290 , Server ,vHunterAcc2 , Present_value  , No_Units ,0 , 100, 0, 100,Current state of the Station level diag , </v>
      </c>
      <c r="AF964" t="str">
        <f t="shared" si="223"/>
        <v/>
      </c>
    </row>
    <row r="965" spans="1:32" x14ac:dyDescent="0.25">
      <c r="A965" s="1" t="str">
        <f t="shared" si="228"/>
        <v>0x2C</v>
      </c>
      <c r="B965" s="14">
        <v>24</v>
      </c>
      <c r="C965" s="17">
        <v>25</v>
      </c>
      <c r="D965" s="15" t="s">
        <v>545</v>
      </c>
      <c r="E965" s="15" t="s">
        <v>45</v>
      </c>
      <c r="F965" s="16"/>
      <c r="G965" s="16"/>
      <c r="H965" s="14"/>
      <c r="I965" s="14">
        <f t="shared" si="229"/>
        <v>291</v>
      </c>
      <c r="J965" s="15" t="str">
        <f t="shared" si="233"/>
        <v>Fz05Data</v>
      </c>
      <c r="K965" t="s">
        <v>1002</v>
      </c>
      <c r="Y965" s="32" t="str">
        <f t="shared" si="224"/>
        <v>000</v>
      </c>
      <c r="Z965" s="30" t="str">
        <f t="shared" si="225"/>
        <v>Ai</v>
      </c>
      <c r="AA965" s="31">
        <f t="shared" si="226"/>
        <v>291</v>
      </c>
      <c r="AB965" s="29" t="str">
        <f t="shared" si="227"/>
        <v xml:space="preserve">0x2C_Fz05DataDiagCurSta , DA_Ai ,291 ,Ai ,291 , Server ,vHunterAcc2 , Present_value  , No_Units ,0 , 100, 0, 100,Current Station being diagnosed. , </v>
      </c>
      <c r="AF965" t="str">
        <f t="shared" si="223"/>
        <v/>
      </c>
    </row>
    <row r="966" spans="1:32" x14ac:dyDescent="0.25">
      <c r="A966" s="1" t="str">
        <f t="shared" si="228"/>
        <v>0x2C</v>
      </c>
      <c r="B966" s="14">
        <v>25</v>
      </c>
      <c r="C966" s="17">
        <v>26</v>
      </c>
      <c r="D966" s="15" t="s">
        <v>546</v>
      </c>
      <c r="E966" s="15" t="s">
        <v>3</v>
      </c>
      <c r="F966" s="16"/>
      <c r="G966" s="16"/>
      <c r="H966" s="14"/>
      <c r="I966" s="14">
        <f t="shared" si="229"/>
        <v>292</v>
      </c>
      <c r="J966" s="15" t="str">
        <f>MID(J961,1,2)&amp;TEXT(VALUE(MID(J961,3,2))+1,"00")&amp;"Data"</f>
        <v>Fz06Data</v>
      </c>
      <c r="K966" t="s">
        <v>998</v>
      </c>
      <c r="Y966" s="32" t="str">
        <f t="shared" si="224"/>
        <v>000</v>
      </c>
      <c r="Z966" s="30" t="str">
        <f t="shared" si="225"/>
        <v>Ai</v>
      </c>
      <c r="AA966" s="31">
        <f t="shared" si="226"/>
        <v>292</v>
      </c>
      <c r="AB966" s="29" t="str">
        <f t="shared" si="227"/>
        <v xml:space="preserve">0x2C_Fz06DataDiagModStatus , DA_Ai ,292 ,Ai ,292 , Server ,vHunterAcc2 , Present_value  , No_Units ,0 , 100, 0, 100,Flow Zone’s current monitor status.  , </v>
      </c>
      <c r="AF966" t="str">
        <f t="shared" si="223"/>
        <v/>
      </c>
    </row>
    <row r="967" spans="1:32" x14ac:dyDescent="0.25">
      <c r="A967" s="1" t="str">
        <f t="shared" si="228"/>
        <v>0x2C</v>
      </c>
      <c r="B967" s="14">
        <v>26</v>
      </c>
      <c r="C967" s="17">
        <v>27</v>
      </c>
      <c r="D967" s="15" t="s">
        <v>542</v>
      </c>
      <c r="E967" s="15" t="s">
        <v>44</v>
      </c>
      <c r="F967" s="16"/>
      <c r="G967" s="16"/>
      <c r="H967" s="14"/>
      <c r="I967" s="14">
        <f t="shared" si="229"/>
        <v>293</v>
      </c>
      <c r="J967" s="15" t="str">
        <f>J966</f>
        <v>Fz06Data</v>
      </c>
      <c r="K967" t="s">
        <v>999</v>
      </c>
      <c r="Y967" s="32" t="str">
        <f t="shared" si="224"/>
        <v>000</v>
      </c>
      <c r="Z967" s="30" t="str">
        <f t="shared" si="225"/>
        <v>Ai</v>
      </c>
      <c r="AA967" s="31">
        <f t="shared" si="226"/>
        <v>293</v>
      </c>
      <c r="AB967" s="29" t="str">
        <f t="shared" si="227"/>
        <v xml:space="preserve">0x2C_Fz06DataDiadgAvgFlow , DA_Ai ,293 ,Ai ,293 , Server ,vHunterAcc2 , Present_value  , No_Units ,0 , 100, 0, 100,Current average flow used for Station l , </v>
      </c>
      <c r="AF967" t="str">
        <f t="shared" si="223"/>
        <v/>
      </c>
    </row>
    <row r="968" spans="1:32" x14ac:dyDescent="0.25">
      <c r="A968" s="1" t="str">
        <f t="shared" si="228"/>
        <v>0x2C</v>
      </c>
      <c r="B968" s="14">
        <v>27</v>
      </c>
      <c r="C968" s="17">
        <v>28</v>
      </c>
      <c r="D968" s="15" t="s">
        <v>543</v>
      </c>
      <c r="E968" s="15" t="s">
        <v>44</v>
      </c>
      <c r="F968" s="16"/>
      <c r="G968" s="16"/>
      <c r="H968" s="14"/>
      <c r="I968" s="14">
        <f t="shared" si="229"/>
        <v>294</v>
      </c>
      <c r="J968" s="15" t="str">
        <f t="shared" ref="J968:J970" si="234">J967</f>
        <v>Fz06Data</v>
      </c>
      <c r="K968" t="s">
        <v>1000</v>
      </c>
      <c r="Y968" s="32" t="str">
        <f t="shared" si="224"/>
        <v>000</v>
      </c>
      <c r="Z968" s="30" t="str">
        <f t="shared" si="225"/>
        <v>Ai</v>
      </c>
      <c r="AA968" s="31">
        <f t="shared" si="226"/>
        <v>294</v>
      </c>
      <c r="AB968" s="29" t="str">
        <f t="shared" si="227"/>
        <v xml:space="preserve">0x2C_Fz06DataDiagExpFlow , DA_Ai ,294 ,Ai ,294 , Server ,vHunterAcc2 , Present_value  , No_Units ,0 , 100, 0, 100,Expected flow based on the Stations cur , </v>
      </c>
      <c r="AF968" t="str">
        <f t="shared" si="223"/>
        <v/>
      </c>
    </row>
    <row r="969" spans="1:32" x14ac:dyDescent="0.25">
      <c r="A969" s="1" t="str">
        <f t="shared" si="228"/>
        <v>0x2C</v>
      </c>
      <c r="B969" s="14">
        <v>28</v>
      </c>
      <c r="C969" s="17">
        <v>29</v>
      </c>
      <c r="D969" s="15" t="s">
        <v>544</v>
      </c>
      <c r="E969" s="15" t="s">
        <v>3</v>
      </c>
      <c r="F969" s="16"/>
      <c r="G969" s="16"/>
      <c r="H969" s="14"/>
      <c r="I969" s="14">
        <f t="shared" si="229"/>
        <v>295</v>
      </c>
      <c r="J969" s="15" t="str">
        <f t="shared" si="234"/>
        <v>Fz06Data</v>
      </c>
      <c r="K969" t="s">
        <v>1001</v>
      </c>
      <c r="Y969" s="32" t="str">
        <f t="shared" si="224"/>
        <v>000</v>
      </c>
      <c r="Z969" s="30" t="str">
        <f t="shared" si="225"/>
        <v>Ai</v>
      </c>
      <c r="AA969" s="31">
        <f t="shared" si="226"/>
        <v>295</v>
      </c>
      <c r="AB969" s="29" t="str">
        <f t="shared" si="227"/>
        <v xml:space="preserve">0x2C_Fz06DataDiagState , DA_Ai ,295 ,Ai ,295 , Server ,vHunterAcc2 , Present_value  , No_Units ,0 , 100, 0, 100,Current state of the Station level diag , </v>
      </c>
      <c r="AF969" t="str">
        <f t="shared" si="223"/>
        <v/>
      </c>
    </row>
    <row r="970" spans="1:32" x14ac:dyDescent="0.25">
      <c r="A970" s="1" t="str">
        <f t="shared" si="228"/>
        <v>0x2C</v>
      </c>
      <c r="B970" s="14">
        <v>29</v>
      </c>
      <c r="C970" s="17">
        <v>30</v>
      </c>
      <c r="D970" s="15" t="s">
        <v>545</v>
      </c>
      <c r="E970" s="15" t="s">
        <v>45</v>
      </c>
      <c r="F970" s="16"/>
      <c r="G970" s="16"/>
      <c r="H970" s="14"/>
      <c r="I970" s="14">
        <f t="shared" si="229"/>
        <v>296</v>
      </c>
      <c r="J970" s="15" t="str">
        <f t="shared" si="234"/>
        <v>Fz06Data</v>
      </c>
      <c r="K970" t="s">
        <v>1002</v>
      </c>
      <c r="Y970" s="32" t="str">
        <f t="shared" si="224"/>
        <v>000</v>
      </c>
      <c r="Z970" s="30" t="str">
        <f t="shared" si="225"/>
        <v>Ai</v>
      </c>
      <c r="AA970" s="31">
        <f t="shared" si="226"/>
        <v>296</v>
      </c>
      <c r="AB970" s="29" t="str">
        <f t="shared" si="227"/>
        <v xml:space="preserve">0x2C_Fz06DataDiagCurSta , DA_Ai ,296 ,Ai ,296 , Server ,vHunterAcc2 , Present_value  , No_Units ,0 , 100, 0, 100,Current Station being diagnosed. , </v>
      </c>
      <c r="AF970" t="str">
        <f t="shared" si="223"/>
        <v/>
      </c>
    </row>
    <row r="971" spans="1:32" x14ac:dyDescent="0.25">
      <c r="A971" s="15"/>
      <c r="B971" s="17"/>
      <c r="C971" s="17"/>
      <c r="D971" s="15"/>
      <c r="E971" s="15"/>
      <c r="F971" s="16"/>
      <c r="G971" s="16"/>
      <c r="H971" s="14"/>
      <c r="I971" s="14"/>
      <c r="J971" s="15"/>
      <c r="Y971" s="32" t="str">
        <f t="shared" si="224"/>
        <v>000</v>
      </c>
      <c r="Z971" s="30" t="str">
        <f t="shared" si="225"/>
        <v xml:space="preserve"> </v>
      </c>
      <c r="AA971" s="31" t="str">
        <f t="shared" si="226"/>
        <v xml:space="preserve"> </v>
      </c>
      <c r="AB971" s="29" t="str">
        <f t="shared" si="227"/>
        <v/>
      </c>
      <c r="AF971" t="str">
        <f t="shared" si="223"/>
        <v/>
      </c>
    </row>
    <row r="972" spans="1:32" ht="21" x14ac:dyDescent="0.35">
      <c r="A972" s="51" t="s">
        <v>547</v>
      </c>
      <c r="B972" s="17"/>
      <c r="C972" s="17"/>
      <c r="D972" s="15"/>
      <c r="E972" s="15"/>
      <c r="F972" s="16"/>
      <c r="G972" s="16"/>
      <c r="H972" s="14"/>
      <c r="I972" s="14"/>
      <c r="J972" s="15"/>
      <c r="Y972" s="32" t="str">
        <f t="shared" si="224"/>
        <v>000</v>
      </c>
      <c r="Z972" s="30" t="str">
        <f t="shared" si="225"/>
        <v xml:space="preserve"> </v>
      </c>
      <c r="AA972" s="31" t="str">
        <f t="shared" si="226"/>
        <v xml:space="preserve"> </v>
      </c>
      <c r="AB972" s="29" t="str">
        <f t="shared" si="227"/>
        <v/>
      </c>
      <c r="AF972" t="str">
        <f t="shared" ref="AF972:AF1035" si="235">IF(LEN(A972)&gt;10,A972,"")</f>
        <v>0x2D – REPORT MAINSAFE MONITORING DATA</v>
      </c>
    </row>
    <row r="973" spans="1:32" s="37" customFormat="1" ht="14.45" customHeight="1" x14ac:dyDescent="0.25">
      <c r="A973" s="33"/>
      <c r="B973" s="41" t="s">
        <v>1372</v>
      </c>
      <c r="C973" s="33"/>
      <c r="D973" s="33"/>
      <c r="E973" s="34"/>
      <c r="F973" s="35"/>
      <c r="G973" s="35"/>
      <c r="H973" s="36"/>
      <c r="I973" s="36"/>
      <c r="J973" s="34"/>
      <c r="Y973" s="32" t="str">
        <f t="shared" si="224"/>
        <v>000</v>
      </c>
      <c r="Z973" s="38"/>
      <c r="AA973" s="39"/>
      <c r="AB973" s="40"/>
      <c r="AF973" t="str">
        <f t="shared" si="235"/>
        <v/>
      </c>
    </row>
    <row r="974" spans="1:32" s="37" customFormat="1" ht="14.45" customHeight="1" x14ac:dyDescent="0.25">
      <c r="A974" s="33"/>
      <c r="B974" s="41" t="s">
        <v>1359</v>
      </c>
      <c r="C974" s="33"/>
      <c r="D974" s="33"/>
      <c r="E974" s="34"/>
      <c r="F974" s="35"/>
      <c r="G974" s="35"/>
      <c r="H974" s="36"/>
      <c r="I974" s="36"/>
      <c r="J974" s="34"/>
      <c r="Y974" s="32" t="str">
        <f t="shared" si="224"/>
        <v>000</v>
      </c>
      <c r="Z974" s="38"/>
      <c r="AA974" s="39"/>
      <c r="AB974" s="40"/>
      <c r="AF974" t="str">
        <f t="shared" si="235"/>
        <v/>
      </c>
    </row>
    <row r="975" spans="1:32" x14ac:dyDescent="0.25">
      <c r="A975" s="18"/>
      <c r="B975" s="68" t="s">
        <v>548</v>
      </c>
      <c r="C975" s="69"/>
      <c r="D975" s="69"/>
      <c r="E975" s="69"/>
      <c r="F975" s="25"/>
      <c r="G975" s="25"/>
      <c r="H975" s="26"/>
      <c r="I975" s="26"/>
      <c r="J975" s="46"/>
      <c r="Y975" s="32" t="str">
        <f t="shared" si="224"/>
        <v>000</v>
      </c>
      <c r="Z975" s="30" t="str">
        <f t="shared" ref="Z975:Z1022" si="236">IF(ISNUMBER(F975),"Bv",IF(ISNUMBER(G975),"Av",IF(ISNUMBER(H975),"Bi",IF(ISNUMBER(I975),"Ai"," "))))</f>
        <v xml:space="preserve"> </v>
      </c>
      <c r="AA975" s="31" t="str">
        <f t="shared" ref="AA975:AA1022" si="237">IF(ISNUMBER(F975),F975,IF(ISNUMBER(G975),G975,IF(ISNUMBER(H975),H975,IF(ISNUMBER(I975),I975," "))))</f>
        <v xml:space="preserve"> </v>
      </c>
      <c r="AB975" s="29" t="str">
        <f t="shared" ref="AB975:AB1022" si="238">IF(ISNUMBER(AA975),MID(A975,1,4)&amp;"_"&amp;J975&amp;D975&amp;" , DA_"&amp;Z975&amp;" ,"&amp;TEXT(AA975,Y975)&amp;" ,"&amp;Z975&amp;" ,"&amp;TEXT(AA975,Y975)&amp;" , Server ,vHunterAcc2 , Present_value  , No_Units ,0 , 100, 0, 100,"&amp;MID(K975,1,39)&amp;" , ","")</f>
        <v/>
      </c>
      <c r="AF975" t="str">
        <f t="shared" si="235"/>
        <v/>
      </c>
    </row>
    <row r="976" spans="1:32" x14ac:dyDescent="0.25">
      <c r="A976" s="18"/>
      <c r="B976" s="70" t="s">
        <v>697</v>
      </c>
      <c r="C976" s="71"/>
      <c r="D976" s="71"/>
      <c r="E976" s="71"/>
      <c r="F976" s="25"/>
      <c r="G976" s="25"/>
      <c r="H976" s="26"/>
      <c r="I976" s="26"/>
      <c r="J976" s="48"/>
      <c r="Y976" s="32" t="str">
        <f t="shared" si="224"/>
        <v>000</v>
      </c>
      <c r="Z976" s="30" t="str">
        <f t="shared" si="236"/>
        <v xml:space="preserve"> </v>
      </c>
      <c r="AA976" s="31" t="str">
        <f t="shared" si="237"/>
        <v xml:space="preserve"> </v>
      </c>
      <c r="AB976" s="29" t="str">
        <f t="shared" si="238"/>
        <v/>
      </c>
      <c r="AF976" t="str">
        <f t="shared" si="235"/>
        <v/>
      </c>
    </row>
    <row r="977" spans="1:32" x14ac:dyDescent="0.25">
      <c r="A977" s="15"/>
      <c r="B977" s="19" t="s">
        <v>91</v>
      </c>
      <c r="C977" s="17"/>
      <c r="D977" s="15"/>
      <c r="E977" s="15"/>
      <c r="F977" s="16"/>
      <c r="G977" s="16"/>
      <c r="H977" s="14"/>
      <c r="I977" s="14"/>
      <c r="J977" s="15"/>
      <c r="Y977" s="32" t="str">
        <f t="shared" si="224"/>
        <v>000</v>
      </c>
      <c r="Z977" s="30" t="str">
        <f t="shared" si="236"/>
        <v xml:space="preserve"> </v>
      </c>
      <c r="AA977" s="31" t="str">
        <f t="shared" si="237"/>
        <v xml:space="preserve"> </v>
      </c>
      <c r="AB977" s="29" t="str">
        <f t="shared" si="238"/>
        <v/>
      </c>
      <c r="AF977" t="str">
        <f t="shared" si="235"/>
        <v/>
      </c>
    </row>
    <row r="978" spans="1:32" x14ac:dyDescent="0.25">
      <c r="A978" s="15"/>
      <c r="B978" s="19" t="s">
        <v>34</v>
      </c>
      <c r="C978" s="19" t="s">
        <v>35</v>
      </c>
      <c r="D978" s="20" t="s">
        <v>36</v>
      </c>
      <c r="E978" s="20" t="s">
        <v>37</v>
      </c>
      <c r="F978" s="16"/>
      <c r="G978" s="16"/>
      <c r="H978" s="14"/>
      <c r="I978" s="14"/>
      <c r="J978" s="20"/>
      <c r="K978" s="2" t="s">
        <v>130</v>
      </c>
      <c r="Y978" s="32" t="str">
        <f t="shared" si="224"/>
        <v>000</v>
      </c>
      <c r="Z978" s="30" t="str">
        <f t="shared" si="236"/>
        <v xml:space="preserve"> </v>
      </c>
      <c r="AA978" s="31" t="str">
        <f t="shared" si="237"/>
        <v xml:space="preserve"> </v>
      </c>
      <c r="AB978" s="29" t="str">
        <f t="shared" si="238"/>
        <v/>
      </c>
      <c r="AF978" t="str">
        <f t="shared" si="235"/>
        <v/>
      </c>
    </row>
    <row r="979" spans="1:32" x14ac:dyDescent="0.25">
      <c r="A979" s="18" t="s">
        <v>1429</v>
      </c>
      <c r="B979" s="14">
        <v>0</v>
      </c>
      <c r="C979" s="17">
        <v>1</v>
      </c>
      <c r="D979" s="15" t="s">
        <v>533</v>
      </c>
      <c r="E979" s="15" t="s">
        <v>3</v>
      </c>
      <c r="F979" s="16"/>
      <c r="G979" s="16"/>
      <c r="H979" s="14"/>
      <c r="I979" s="14">
        <f>I970+1</f>
        <v>297</v>
      </c>
      <c r="J979" s="15" t="s">
        <v>1003</v>
      </c>
      <c r="K979" t="s">
        <v>1246</v>
      </c>
      <c r="Y979" s="32" t="str">
        <f t="shared" si="224"/>
        <v>000</v>
      </c>
      <c r="Z979" s="30" t="str">
        <f t="shared" si="236"/>
        <v>Ai</v>
      </c>
      <c r="AA979" s="31">
        <f t="shared" si="237"/>
        <v>297</v>
      </c>
      <c r="AB979" s="29" t="str">
        <f t="shared" si="238"/>
        <v xml:space="preserve">0x2D_Fs01DataMonStatus , DA_Ai ,297 ,Ai ,297 , Server ,vHunterAcc2 , Present_value  , No_Units ,0 , 100, 0, 100,Main Safe-s current monitor status. , </v>
      </c>
      <c r="AF979" t="str">
        <f t="shared" si="235"/>
        <v/>
      </c>
    </row>
    <row r="980" spans="1:32" x14ac:dyDescent="0.25">
      <c r="A980" s="1" t="str">
        <f t="shared" ref="A980:A1020" si="239">A979</f>
        <v>0x2D</v>
      </c>
      <c r="B980" s="14">
        <v>1</v>
      </c>
      <c r="C980" s="17">
        <v>2</v>
      </c>
      <c r="D980" s="15" t="s">
        <v>549</v>
      </c>
      <c r="E980" s="15" t="s">
        <v>3</v>
      </c>
      <c r="F980" s="16"/>
      <c r="G980" s="16"/>
      <c r="H980" s="14"/>
      <c r="I980" s="14">
        <f t="shared" ref="I980:I1020" si="240">I979+1</f>
        <v>298</v>
      </c>
      <c r="J980" s="15" t="str">
        <f t="shared" ref="J980:J985" si="241">J979</f>
        <v>Fs01Data</v>
      </c>
      <c r="K980" t="s">
        <v>1004</v>
      </c>
      <c r="Y980" s="32" t="str">
        <f t="shared" si="224"/>
        <v>000</v>
      </c>
      <c r="Z980" s="30" t="str">
        <f t="shared" si="236"/>
        <v>Ai</v>
      </c>
      <c r="AA980" s="31">
        <f t="shared" si="237"/>
        <v>298</v>
      </c>
      <c r="AB980" s="29" t="str">
        <f t="shared" si="238"/>
        <v xml:space="preserve">0x2D_Fs01DataStaActive , DA_Ai ,298 ,Ai ,298 , Server ,vHunterAcc2 , Present_value  , No_Units ,0 , 100, 0, 100,Any Stations are currently active in th , </v>
      </c>
      <c r="AF980" t="str">
        <f t="shared" si="235"/>
        <v/>
      </c>
    </row>
    <row r="981" spans="1:32" x14ac:dyDescent="0.25">
      <c r="A981" s="1" t="str">
        <f t="shared" si="239"/>
        <v>0x2D</v>
      </c>
      <c r="B981" s="14">
        <v>2</v>
      </c>
      <c r="C981" s="17">
        <v>3</v>
      </c>
      <c r="D981" s="15" t="s">
        <v>536</v>
      </c>
      <c r="E981" s="15" t="s">
        <v>3</v>
      </c>
      <c r="F981" s="16"/>
      <c r="G981" s="16"/>
      <c r="H981" s="14"/>
      <c r="I981" s="14">
        <f t="shared" si="240"/>
        <v>299</v>
      </c>
      <c r="J981" s="15" t="str">
        <f t="shared" si="241"/>
        <v>Fs01Data</v>
      </c>
      <c r="K981" t="s">
        <v>1005</v>
      </c>
      <c r="Y981" s="32" t="str">
        <f t="shared" ref="Y981:Y1044" si="242">Y980</f>
        <v>000</v>
      </c>
      <c r="Z981" s="30" t="str">
        <f t="shared" si="236"/>
        <v>Ai</v>
      </c>
      <c r="AA981" s="31">
        <f t="shared" si="237"/>
        <v>299</v>
      </c>
      <c r="AB981" s="29" t="str">
        <f t="shared" si="238"/>
        <v xml:space="preserve">0x2D_Fs01DataStaRunning , DA_Ai ,299 ,Ai ,299 , Server ,vHunterAcc2 , Present_value  , No_Units ,0 , 100, 0, 100,Any stations are currently running in t , </v>
      </c>
      <c r="AF981" t="str">
        <f t="shared" si="235"/>
        <v/>
      </c>
    </row>
    <row r="982" spans="1:32" x14ac:dyDescent="0.25">
      <c r="A982" s="1" t="str">
        <f t="shared" si="239"/>
        <v>0x2D</v>
      </c>
      <c r="B982" s="14">
        <v>3</v>
      </c>
      <c r="C982" s="17">
        <v>4</v>
      </c>
      <c r="D982" s="15" t="s">
        <v>535</v>
      </c>
      <c r="E982" s="15" t="s">
        <v>44</v>
      </c>
      <c r="F982" s="16"/>
      <c r="G982" s="16"/>
      <c r="H982" s="14"/>
      <c r="I982" s="14">
        <f t="shared" si="240"/>
        <v>300</v>
      </c>
      <c r="J982" s="15" t="str">
        <f t="shared" si="241"/>
        <v>Fs01Data</v>
      </c>
      <c r="K982" t="s">
        <v>1006</v>
      </c>
      <c r="Y982" s="32" t="str">
        <f t="shared" si="242"/>
        <v>000</v>
      </c>
      <c r="Z982" s="30" t="str">
        <f t="shared" si="236"/>
        <v>Ai</v>
      </c>
      <c r="AA982" s="31">
        <f t="shared" si="237"/>
        <v>300</v>
      </c>
      <c r="AB982" s="29" t="str">
        <f t="shared" si="238"/>
        <v xml:space="preserve">0x2D_Fs01DataAvgFlow , DA_Ai ,300 ,Ai ,300 , Server ,vHunterAcc2 , Present_value  , No_Units ,0 , 100, 0, 100,Current average flow used for Main Safe , </v>
      </c>
      <c r="AF982" t="str">
        <f t="shared" si="235"/>
        <v/>
      </c>
    </row>
    <row r="983" spans="1:32" x14ac:dyDescent="0.25">
      <c r="A983" s="1" t="str">
        <f t="shared" si="239"/>
        <v>0x2D</v>
      </c>
      <c r="B983" s="14">
        <v>4</v>
      </c>
      <c r="C983" s="17">
        <v>5</v>
      </c>
      <c r="D983" s="15" t="s">
        <v>537</v>
      </c>
      <c r="E983" s="15" t="s">
        <v>3</v>
      </c>
      <c r="F983" s="16"/>
      <c r="G983" s="16"/>
      <c r="H983" s="14"/>
      <c r="I983" s="14">
        <f t="shared" si="240"/>
        <v>301</v>
      </c>
      <c r="J983" s="15" t="str">
        <f t="shared" si="241"/>
        <v>Fs01Data</v>
      </c>
      <c r="K983" t="s">
        <v>1007</v>
      </c>
      <c r="Y983" s="32" t="str">
        <f t="shared" si="242"/>
        <v>000</v>
      </c>
      <c r="Z983" s="30" t="str">
        <f t="shared" si="236"/>
        <v>Ai</v>
      </c>
      <c r="AA983" s="31">
        <f t="shared" si="237"/>
        <v>301</v>
      </c>
      <c r="AB983" s="29" t="str">
        <f t="shared" si="238"/>
        <v xml:space="preserve">0x2D_Fs01DataAlarmActive , DA_Ai ,301 ,Ai ,301 , Server ,vHunterAcc2 , Present_value  , No_Units ,0 , 100, 0, 100,Alarm is currently active. , </v>
      </c>
      <c r="AF983" t="str">
        <f t="shared" si="235"/>
        <v/>
      </c>
    </row>
    <row r="984" spans="1:32" x14ac:dyDescent="0.25">
      <c r="A984" s="1" t="str">
        <f t="shared" si="239"/>
        <v>0x2D</v>
      </c>
      <c r="B984" s="14">
        <v>5</v>
      </c>
      <c r="C984" s="17">
        <v>6</v>
      </c>
      <c r="D984" s="15" t="s">
        <v>538</v>
      </c>
      <c r="E984" s="15" t="s">
        <v>3</v>
      </c>
      <c r="F984" s="16"/>
      <c r="G984" s="16"/>
      <c r="H984" s="14"/>
      <c r="I984" s="14">
        <f t="shared" si="240"/>
        <v>302</v>
      </c>
      <c r="J984" s="15" t="str">
        <f t="shared" si="241"/>
        <v>Fs01Data</v>
      </c>
      <c r="K984" t="s">
        <v>1302</v>
      </c>
      <c r="Y984" s="32" t="str">
        <f t="shared" si="242"/>
        <v>000</v>
      </c>
      <c r="Z984" s="30" t="str">
        <f t="shared" si="236"/>
        <v>Ai</v>
      </c>
      <c r="AA984" s="31">
        <f t="shared" si="237"/>
        <v>302</v>
      </c>
      <c r="AB984" s="29" t="str">
        <f t="shared" si="238"/>
        <v xml:space="preserve">0x2D_Fs01DataMaxFlowPend , DA_Ai ,302 ,Ai ,302 , Server ,vHunterAcc2 , Present_value  , No_Units ,0 , 100, 0, 100,Maximum flow alarm is pending- , </v>
      </c>
      <c r="AF984" t="str">
        <f t="shared" si="235"/>
        <v/>
      </c>
    </row>
    <row r="985" spans="1:32" x14ac:dyDescent="0.25">
      <c r="A985" s="1" t="str">
        <f t="shared" si="239"/>
        <v>0x2D</v>
      </c>
      <c r="B985" s="14">
        <v>6</v>
      </c>
      <c r="C985" s="17">
        <v>7</v>
      </c>
      <c r="D985" s="15" t="s">
        <v>539</v>
      </c>
      <c r="E985" s="15" t="s">
        <v>3</v>
      </c>
      <c r="F985" s="16"/>
      <c r="G985" s="16"/>
      <c r="H985" s="14"/>
      <c r="I985" s="14">
        <f t="shared" si="240"/>
        <v>303</v>
      </c>
      <c r="J985" s="15" t="str">
        <f t="shared" si="241"/>
        <v>Fs01Data</v>
      </c>
      <c r="K985" t="s">
        <v>1008</v>
      </c>
      <c r="Y985" s="32" t="str">
        <f t="shared" si="242"/>
        <v>000</v>
      </c>
      <c r="Z985" s="30" t="str">
        <f t="shared" si="236"/>
        <v>Ai</v>
      </c>
      <c r="AA985" s="31">
        <f t="shared" si="237"/>
        <v>303</v>
      </c>
      <c r="AB985" s="29" t="str">
        <f t="shared" si="238"/>
        <v xml:space="preserve">0x2D_Fs01DataUnschedFlowPend , DA_Ai ,303 ,Ai ,303 , Server ,vHunterAcc2 , Present_value  , No_Units ,0 , 100, 0, 100,An unscheduled flow alarm is pending. , </v>
      </c>
      <c r="AF985" t="str">
        <f t="shared" si="235"/>
        <v/>
      </c>
    </row>
    <row r="986" spans="1:32" x14ac:dyDescent="0.25">
      <c r="A986" s="1" t="str">
        <f t="shared" si="239"/>
        <v>0x2D</v>
      </c>
      <c r="B986" s="14">
        <v>7</v>
      </c>
      <c r="C986" s="17">
        <v>8</v>
      </c>
      <c r="D986" s="15" t="s">
        <v>533</v>
      </c>
      <c r="E986" s="15" t="s">
        <v>3</v>
      </c>
      <c r="F986" s="16"/>
      <c r="G986" s="16"/>
      <c r="H986" s="14"/>
      <c r="I986" s="14">
        <f t="shared" si="240"/>
        <v>304</v>
      </c>
      <c r="J986" s="15" t="str">
        <f>MID(J979,1,2)&amp;TEXT(VALUE(MID(J979,3,2))+1,"00")&amp;"Data"</f>
        <v>Fs02Data</v>
      </c>
      <c r="K986" t="s">
        <v>1246</v>
      </c>
      <c r="Y986" s="32" t="str">
        <f t="shared" si="242"/>
        <v>000</v>
      </c>
      <c r="Z986" s="30" t="str">
        <f t="shared" si="236"/>
        <v>Ai</v>
      </c>
      <c r="AA986" s="31">
        <f t="shared" si="237"/>
        <v>304</v>
      </c>
      <c r="AB986" s="29" t="str">
        <f t="shared" si="238"/>
        <v xml:space="preserve">0x2D_Fs02DataMonStatus , DA_Ai ,304 ,Ai ,304 , Server ,vHunterAcc2 , Present_value  , No_Units ,0 , 100, 0, 100,Main Safe-s current monitor status. , </v>
      </c>
      <c r="AF986" t="str">
        <f t="shared" si="235"/>
        <v/>
      </c>
    </row>
    <row r="987" spans="1:32" x14ac:dyDescent="0.25">
      <c r="A987" s="1" t="str">
        <f t="shared" si="239"/>
        <v>0x2D</v>
      </c>
      <c r="B987" s="14">
        <v>8</v>
      </c>
      <c r="C987" s="17">
        <v>9</v>
      </c>
      <c r="D987" s="15" t="s">
        <v>549</v>
      </c>
      <c r="E987" s="15" t="s">
        <v>3</v>
      </c>
      <c r="F987" s="16"/>
      <c r="G987" s="16"/>
      <c r="H987" s="14"/>
      <c r="I987" s="14">
        <f t="shared" si="240"/>
        <v>305</v>
      </c>
      <c r="J987" s="15" t="str">
        <f t="shared" ref="J987:J1020" si="243">J986</f>
        <v>Fs02Data</v>
      </c>
      <c r="K987" t="s">
        <v>1004</v>
      </c>
      <c r="Y987" s="32" t="str">
        <f t="shared" si="242"/>
        <v>000</v>
      </c>
      <c r="Z987" s="30" t="str">
        <f t="shared" si="236"/>
        <v>Ai</v>
      </c>
      <c r="AA987" s="31">
        <f t="shared" si="237"/>
        <v>305</v>
      </c>
      <c r="AB987" s="29" t="str">
        <f t="shared" si="238"/>
        <v xml:space="preserve">0x2D_Fs02DataStaActive , DA_Ai ,305 ,Ai ,305 , Server ,vHunterAcc2 , Present_value  , No_Units ,0 , 100, 0, 100,Any Stations are currently active in th , </v>
      </c>
      <c r="AF987" t="str">
        <f t="shared" si="235"/>
        <v/>
      </c>
    </row>
    <row r="988" spans="1:32" x14ac:dyDescent="0.25">
      <c r="A988" s="1" t="str">
        <f t="shared" si="239"/>
        <v>0x2D</v>
      </c>
      <c r="B988" s="14">
        <v>9</v>
      </c>
      <c r="C988" s="17">
        <v>10</v>
      </c>
      <c r="D988" s="15" t="s">
        <v>536</v>
      </c>
      <c r="E988" s="15" t="s">
        <v>3</v>
      </c>
      <c r="F988" s="16"/>
      <c r="G988" s="16"/>
      <c r="H988" s="14"/>
      <c r="I988" s="14">
        <f t="shared" si="240"/>
        <v>306</v>
      </c>
      <c r="J988" s="15" t="str">
        <f t="shared" si="243"/>
        <v>Fs02Data</v>
      </c>
      <c r="K988" t="s">
        <v>1005</v>
      </c>
      <c r="Y988" s="32" t="str">
        <f t="shared" si="242"/>
        <v>000</v>
      </c>
      <c r="Z988" s="30" t="str">
        <f t="shared" si="236"/>
        <v>Ai</v>
      </c>
      <c r="AA988" s="31">
        <f t="shared" si="237"/>
        <v>306</v>
      </c>
      <c r="AB988" s="29" t="str">
        <f t="shared" si="238"/>
        <v xml:space="preserve">0x2D_Fs02DataStaRunning , DA_Ai ,306 ,Ai ,306 , Server ,vHunterAcc2 , Present_value  , No_Units ,0 , 100, 0, 100,Any stations are currently running in t , </v>
      </c>
      <c r="AF988" t="str">
        <f t="shared" si="235"/>
        <v/>
      </c>
    </row>
    <row r="989" spans="1:32" x14ac:dyDescent="0.25">
      <c r="A989" s="1" t="str">
        <f t="shared" si="239"/>
        <v>0x2D</v>
      </c>
      <c r="B989" s="14">
        <v>10</v>
      </c>
      <c r="C989" s="17">
        <v>11</v>
      </c>
      <c r="D989" s="15" t="s">
        <v>535</v>
      </c>
      <c r="E989" s="15" t="s">
        <v>44</v>
      </c>
      <c r="F989" s="16"/>
      <c r="G989" s="16"/>
      <c r="H989" s="14"/>
      <c r="I989" s="14">
        <f t="shared" si="240"/>
        <v>307</v>
      </c>
      <c r="J989" s="15" t="str">
        <f t="shared" si="243"/>
        <v>Fs02Data</v>
      </c>
      <c r="K989" t="s">
        <v>1006</v>
      </c>
      <c r="Y989" s="32" t="str">
        <f t="shared" si="242"/>
        <v>000</v>
      </c>
      <c r="Z989" s="30" t="str">
        <f t="shared" si="236"/>
        <v>Ai</v>
      </c>
      <c r="AA989" s="31">
        <f t="shared" si="237"/>
        <v>307</v>
      </c>
      <c r="AB989" s="29" t="str">
        <f t="shared" si="238"/>
        <v xml:space="preserve">0x2D_Fs02DataAvgFlow , DA_Ai ,307 ,Ai ,307 , Server ,vHunterAcc2 , Present_value  , No_Units ,0 , 100, 0, 100,Current average flow used for Main Safe , </v>
      </c>
      <c r="AF989" t="str">
        <f t="shared" si="235"/>
        <v/>
      </c>
    </row>
    <row r="990" spans="1:32" x14ac:dyDescent="0.25">
      <c r="A990" s="1" t="str">
        <f t="shared" si="239"/>
        <v>0x2D</v>
      </c>
      <c r="B990" s="14">
        <v>11</v>
      </c>
      <c r="C990" s="17">
        <v>12</v>
      </c>
      <c r="D990" s="15" t="s">
        <v>537</v>
      </c>
      <c r="E990" s="15" t="s">
        <v>3</v>
      </c>
      <c r="F990" s="16"/>
      <c r="G990" s="16"/>
      <c r="H990" s="14"/>
      <c r="I990" s="14">
        <f t="shared" si="240"/>
        <v>308</v>
      </c>
      <c r="J990" s="15" t="str">
        <f t="shared" si="243"/>
        <v>Fs02Data</v>
      </c>
      <c r="K990" t="s">
        <v>1007</v>
      </c>
      <c r="Y990" s="32" t="str">
        <f t="shared" si="242"/>
        <v>000</v>
      </c>
      <c r="Z990" s="30" t="str">
        <f t="shared" si="236"/>
        <v>Ai</v>
      </c>
      <c r="AA990" s="31">
        <f t="shared" si="237"/>
        <v>308</v>
      </c>
      <c r="AB990" s="29" t="str">
        <f t="shared" si="238"/>
        <v xml:space="preserve">0x2D_Fs02DataAlarmActive , DA_Ai ,308 ,Ai ,308 , Server ,vHunterAcc2 , Present_value  , No_Units ,0 , 100, 0, 100,Alarm is currently active. , </v>
      </c>
      <c r="AF990" t="str">
        <f t="shared" si="235"/>
        <v/>
      </c>
    </row>
    <row r="991" spans="1:32" x14ac:dyDescent="0.25">
      <c r="A991" s="1" t="str">
        <f t="shared" si="239"/>
        <v>0x2D</v>
      </c>
      <c r="B991" s="14">
        <v>12</v>
      </c>
      <c r="C991" s="17">
        <v>13</v>
      </c>
      <c r="D991" s="15" t="s">
        <v>538</v>
      </c>
      <c r="E991" s="15" t="s">
        <v>3</v>
      </c>
      <c r="F991" s="16"/>
      <c r="G991" s="16"/>
      <c r="H991" s="14"/>
      <c r="I991" s="14">
        <f t="shared" si="240"/>
        <v>309</v>
      </c>
      <c r="J991" s="15" t="str">
        <f t="shared" si="243"/>
        <v>Fs02Data</v>
      </c>
      <c r="K991" t="s">
        <v>1302</v>
      </c>
      <c r="Y991" s="32" t="str">
        <f t="shared" si="242"/>
        <v>000</v>
      </c>
      <c r="Z991" s="30" t="str">
        <f t="shared" si="236"/>
        <v>Ai</v>
      </c>
      <c r="AA991" s="31">
        <f t="shared" si="237"/>
        <v>309</v>
      </c>
      <c r="AB991" s="29" t="str">
        <f t="shared" si="238"/>
        <v xml:space="preserve">0x2D_Fs02DataMaxFlowPend , DA_Ai ,309 ,Ai ,309 , Server ,vHunterAcc2 , Present_value  , No_Units ,0 , 100, 0, 100,Maximum flow alarm is pending- , </v>
      </c>
      <c r="AF991" t="str">
        <f t="shared" si="235"/>
        <v/>
      </c>
    </row>
    <row r="992" spans="1:32" x14ac:dyDescent="0.25">
      <c r="A992" s="1" t="str">
        <f t="shared" si="239"/>
        <v>0x2D</v>
      </c>
      <c r="B992" s="14">
        <v>13</v>
      </c>
      <c r="C992" s="17">
        <v>14</v>
      </c>
      <c r="D992" s="15" t="s">
        <v>539</v>
      </c>
      <c r="E992" s="15" t="s">
        <v>3</v>
      </c>
      <c r="F992" s="16"/>
      <c r="G992" s="16"/>
      <c r="H992" s="14"/>
      <c r="I992" s="14">
        <f t="shared" si="240"/>
        <v>310</v>
      </c>
      <c r="J992" s="15" t="str">
        <f t="shared" si="243"/>
        <v>Fs02Data</v>
      </c>
      <c r="K992" t="s">
        <v>1008</v>
      </c>
      <c r="Y992" s="32" t="str">
        <f t="shared" si="242"/>
        <v>000</v>
      </c>
      <c r="Z992" s="30" t="str">
        <f t="shared" si="236"/>
        <v>Ai</v>
      </c>
      <c r="AA992" s="31">
        <f t="shared" si="237"/>
        <v>310</v>
      </c>
      <c r="AB992" s="29" t="str">
        <f t="shared" si="238"/>
        <v xml:space="preserve">0x2D_Fs02DataUnschedFlowPend , DA_Ai ,310 ,Ai ,310 , Server ,vHunterAcc2 , Present_value  , No_Units ,0 , 100, 0, 100,An unscheduled flow alarm is pending. , </v>
      </c>
      <c r="AF992" t="str">
        <f t="shared" si="235"/>
        <v/>
      </c>
    </row>
    <row r="993" spans="1:32" x14ac:dyDescent="0.25">
      <c r="A993" s="1" t="str">
        <f t="shared" si="239"/>
        <v>0x2D</v>
      </c>
      <c r="B993" s="14">
        <v>14</v>
      </c>
      <c r="C993" s="17">
        <v>15</v>
      </c>
      <c r="D993" s="15" t="s">
        <v>533</v>
      </c>
      <c r="E993" s="15" t="s">
        <v>3</v>
      </c>
      <c r="F993" s="16"/>
      <c r="G993" s="16"/>
      <c r="H993" s="14"/>
      <c r="I993" s="14">
        <f t="shared" si="240"/>
        <v>311</v>
      </c>
      <c r="J993" s="15" t="str">
        <f>MID(J986,1,2)&amp;TEXT(VALUE(MID(J986,3,2))+1,"00")&amp;"Data"</f>
        <v>Fs03Data</v>
      </c>
      <c r="K993" t="s">
        <v>1246</v>
      </c>
      <c r="Y993" s="32" t="str">
        <f t="shared" si="242"/>
        <v>000</v>
      </c>
      <c r="Z993" s="30" t="str">
        <f t="shared" si="236"/>
        <v>Ai</v>
      </c>
      <c r="AA993" s="31">
        <f t="shared" si="237"/>
        <v>311</v>
      </c>
      <c r="AB993" s="29" t="str">
        <f t="shared" si="238"/>
        <v xml:space="preserve">0x2D_Fs03DataMonStatus , DA_Ai ,311 ,Ai ,311 , Server ,vHunterAcc2 , Present_value  , No_Units ,0 , 100, 0, 100,Main Safe-s current monitor status. , </v>
      </c>
      <c r="AF993" t="str">
        <f t="shared" si="235"/>
        <v/>
      </c>
    </row>
    <row r="994" spans="1:32" x14ac:dyDescent="0.25">
      <c r="A994" s="1" t="str">
        <f t="shared" si="239"/>
        <v>0x2D</v>
      </c>
      <c r="B994" s="14">
        <v>15</v>
      </c>
      <c r="C994" s="17">
        <v>16</v>
      </c>
      <c r="D994" s="15" t="s">
        <v>549</v>
      </c>
      <c r="E994" s="15" t="s">
        <v>3</v>
      </c>
      <c r="F994" s="16"/>
      <c r="G994" s="16"/>
      <c r="H994" s="14"/>
      <c r="I994" s="14">
        <f t="shared" si="240"/>
        <v>312</v>
      </c>
      <c r="J994" s="15" t="str">
        <f t="shared" si="243"/>
        <v>Fs03Data</v>
      </c>
      <c r="K994" t="s">
        <v>1004</v>
      </c>
      <c r="Y994" s="32" t="str">
        <f t="shared" si="242"/>
        <v>000</v>
      </c>
      <c r="Z994" s="30" t="str">
        <f t="shared" si="236"/>
        <v>Ai</v>
      </c>
      <c r="AA994" s="31">
        <f t="shared" si="237"/>
        <v>312</v>
      </c>
      <c r="AB994" s="29" t="str">
        <f t="shared" si="238"/>
        <v xml:space="preserve">0x2D_Fs03DataStaActive , DA_Ai ,312 ,Ai ,312 , Server ,vHunterAcc2 , Present_value  , No_Units ,0 , 100, 0, 100,Any Stations are currently active in th , </v>
      </c>
      <c r="AF994" t="str">
        <f t="shared" si="235"/>
        <v/>
      </c>
    </row>
    <row r="995" spans="1:32" x14ac:dyDescent="0.25">
      <c r="A995" s="1" t="str">
        <f t="shared" si="239"/>
        <v>0x2D</v>
      </c>
      <c r="B995" s="14">
        <v>16</v>
      </c>
      <c r="C995" s="17">
        <v>17</v>
      </c>
      <c r="D995" s="15" t="s">
        <v>536</v>
      </c>
      <c r="E995" s="15" t="s">
        <v>3</v>
      </c>
      <c r="F995" s="16"/>
      <c r="G995" s="16"/>
      <c r="H995" s="14"/>
      <c r="I995" s="14">
        <f t="shared" si="240"/>
        <v>313</v>
      </c>
      <c r="J995" s="15" t="str">
        <f t="shared" si="243"/>
        <v>Fs03Data</v>
      </c>
      <c r="K995" t="s">
        <v>1005</v>
      </c>
      <c r="Y995" s="32" t="str">
        <f t="shared" si="242"/>
        <v>000</v>
      </c>
      <c r="Z995" s="30" t="str">
        <f t="shared" si="236"/>
        <v>Ai</v>
      </c>
      <c r="AA995" s="31">
        <f t="shared" si="237"/>
        <v>313</v>
      </c>
      <c r="AB995" s="29" t="str">
        <f t="shared" si="238"/>
        <v xml:space="preserve">0x2D_Fs03DataStaRunning , DA_Ai ,313 ,Ai ,313 , Server ,vHunterAcc2 , Present_value  , No_Units ,0 , 100, 0, 100,Any stations are currently running in t , </v>
      </c>
      <c r="AF995" t="str">
        <f t="shared" si="235"/>
        <v/>
      </c>
    </row>
    <row r="996" spans="1:32" x14ac:dyDescent="0.25">
      <c r="A996" s="1" t="str">
        <f t="shared" si="239"/>
        <v>0x2D</v>
      </c>
      <c r="B996" s="14">
        <v>17</v>
      </c>
      <c r="C996" s="17">
        <v>18</v>
      </c>
      <c r="D996" s="15" t="s">
        <v>535</v>
      </c>
      <c r="E996" s="15" t="s">
        <v>44</v>
      </c>
      <c r="F996" s="16"/>
      <c r="G996" s="16"/>
      <c r="H996" s="14"/>
      <c r="I996" s="14">
        <f t="shared" si="240"/>
        <v>314</v>
      </c>
      <c r="J996" s="15" t="str">
        <f t="shared" si="243"/>
        <v>Fs03Data</v>
      </c>
      <c r="K996" t="s">
        <v>1006</v>
      </c>
      <c r="Y996" s="32" t="str">
        <f t="shared" si="242"/>
        <v>000</v>
      </c>
      <c r="Z996" s="30" t="str">
        <f t="shared" si="236"/>
        <v>Ai</v>
      </c>
      <c r="AA996" s="31">
        <f t="shared" si="237"/>
        <v>314</v>
      </c>
      <c r="AB996" s="29" t="str">
        <f t="shared" si="238"/>
        <v xml:space="preserve">0x2D_Fs03DataAvgFlow , DA_Ai ,314 ,Ai ,314 , Server ,vHunterAcc2 , Present_value  , No_Units ,0 , 100, 0, 100,Current average flow used for Main Safe , </v>
      </c>
      <c r="AF996" t="str">
        <f t="shared" si="235"/>
        <v/>
      </c>
    </row>
    <row r="997" spans="1:32" x14ac:dyDescent="0.25">
      <c r="A997" s="1" t="str">
        <f t="shared" si="239"/>
        <v>0x2D</v>
      </c>
      <c r="B997" s="14">
        <v>18</v>
      </c>
      <c r="C997" s="17">
        <v>19</v>
      </c>
      <c r="D997" s="15" t="s">
        <v>537</v>
      </c>
      <c r="E997" s="15" t="s">
        <v>3</v>
      </c>
      <c r="F997" s="16"/>
      <c r="G997" s="16"/>
      <c r="H997" s="14"/>
      <c r="I997" s="14">
        <f t="shared" si="240"/>
        <v>315</v>
      </c>
      <c r="J997" s="15" t="str">
        <f t="shared" si="243"/>
        <v>Fs03Data</v>
      </c>
      <c r="K997" t="s">
        <v>1007</v>
      </c>
      <c r="Y997" s="32" t="str">
        <f t="shared" si="242"/>
        <v>000</v>
      </c>
      <c r="Z997" s="30" t="str">
        <f t="shared" si="236"/>
        <v>Ai</v>
      </c>
      <c r="AA997" s="31">
        <f t="shared" si="237"/>
        <v>315</v>
      </c>
      <c r="AB997" s="29" t="str">
        <f t="shared" si="238"/>
        <v xml:space="preserve">0x2D_Fs03DataAlarmActive , DA_Ai ,315 ,Ai ,315 , Server ,vHunterAcc2 , Present_value  , No_Units ,0 , 100, 0, 100,Alarm is currently active. , </v>
      </c>
      <c r="AF997" t="str">
        <f t="shared" si="235"/>
        <v/>
      </c>
    </row>
    <row r="998" spans="1:32" x14ac:dyDescent="0.25">
      <c r="A998" s="1" t="str">
        <f t="shared" si="239"/>
        <v>0x2D</v>
      </c>
      <c r="B998" s="14">
        <v>19</v>
      </c>
      <c r="C998" s="17">
        <v>20</v>
      </c>
      <c r="D998" s="15" t="s">
        <v>538</v>
      </c>
      <c r="E998" s="15" t="s">
        <v>3</v>
      </c>
      <c r="F998" s="16"/>
      <c r="G998" s="16"/>
      <c r="H998" s="14"/>
      <c r="I998" s="14">
        <f t="shared" si="240"/>
        <v>316</v>
      </c>
      <c r="J998" s="15" t="str">
        <f t="shared" si="243"/>
        <v>Fs03Data</v>
      </c>
      <c r="K998" t="s">
        <v>1302</v>
      </c>
      <c r="Y998" s="32" t="str">
        <f t="shared" si="242"/>
        <v>000</v>
      </c>
      <c r="Z998" s="30" t="str">
        <f t="shared" si="236"/>
        <v>Ai</v>
      </c>
      <c r="AA998" s="31">
        <f t="shared" si="237"/>
        <v>316</v>
      </c>
      <c r="AB998" s="29" t="str">
        <f t="shared" si="238"/>
        <v xml:space="preserve">0x2D_Fs03DataMaxFlowPend , DA_Ai ,316 ,Ai ,316 , Server ,vHunterAcc2 , Present_value  , No_Units ,0 , 100, 0, 100,Maximum flow alarm is pending- , </v>
      </c>
      <c r="AF998" t="str">
        <f t="shared" si="235"/>
        <v/>
      </c>
    </row>
    <row r="999" spans="1:32" x14ac:dyDescent="0.25">
      <c r="A999" s="1" t="str">
        <f t="shared" si="239"/>
        <v>0x2D</v>
      </c>
      <c r="B999" s="14">
        <v>20</v>
      </c>
      <c r="C999" s="17">
        <v>21</v>
      </c>
      <c r="D999" s="15" t="s">
        <v>539</v>
      </c>
      <c r="E999" s="15" t="s">
        <v>3</v>
      </c>
      <c r="F999" s="16"/>
      <c r="G999" s="16"/>
      <c r="H999" s="14"/>
      <c r="I999" s="14">
        <f t="shared" si="240"/>
        <v>317</v>
      </c>
      <c r="J999" s="15" t="str">
        <f t="shared" si="243"/>
        <v>Fs03Data</v>
      </c>
      <c r="K999" t="s">
        <v>1008</v>
      </c>
      <c r="Y999" s="32" t="str">
        <f t="shared" si="242"/>
        <v>000</v>
      </c>
      <c r="Z999" s="30" t="str">
        <f t="shared" si="236"/>
        <v>Ai</v>
      </c>
      <c r="AA999" s="31">
        <f t="shared" si="237"/>
        <v>317</v>
      </c>
      <c r="AB999" s="29" t="str">
        <f t="shared" si="238"/>
        <v xml:space="preserve">0x2D_Fs03DataUnschedFlowPend , DA_Ai ,317 ,Ai ,317 , Server ,vHunterAcc2 , Present_value  , No_Units ,0 , 100, 0, 100,An unscheduled flow alarm is pending. , </v>
      </c>
      <c r="AF999" t="str">
        <f t="shared" si="235"/>
        <v/>
      </c>
    </row>
    <row r="1000" spans="1:32" x14ac:dyDescent="0.25">
      <c r="A1000" s="1" t="str">
        <f t="shared" si="239"/>
        <v>0x2D</v>
      </c>
      <c r="B1000" s="14">
        <v>21</v>
      </c>
      <c r="C1000" s="17">
        <v>22</v>
      </c>
      <c r="D1000" s="15" t="s">
        <v>533</v>
      </c>
      <c r="E1000" s="15" t="s">
        <v>3</v>
      </c>
      <c r="F1000" s="16"/>
      <c r="G1000" s="16"/>
      <c r="H1000" s="14"/>
      <c r="I1000" s="14">
        <f t="shared" si="240"/>
        <v>318</v>
      </c>
      <c r="J1000" s="15" t="str">
        <f>MID(J993,1,2)&amp;TEXT(VALUE(MID(J993,3,2))+1,"00")&amp;"Data"</f>
        <v>Fs04Data</v>
      </c>
      <c r="K1000" t="s">
        <v>1246</v>
      </c>
      <c r="Y1000" s="32" t="str">
        <f t="shared" si="242"/>
        <v>000</v>
      </c>
      <c r="Z1000" s="30" t="str">
        <f t="shared" si="236"/>
        <v>Ai</v>
      </c>
      <c r="AA1000" s="31">
        <f t="shared" si="237"/>
        <v>318</v>
      </c>
      <c r="AB1000" s="29" t="str">
        <f t="shared" si="238"/>
        <v xml:space="preserve">0x2D_Fs04DataMonStatus , DA_Ai ,318 ,Ai ,318 , Server ,vHunterAcc2 , Present_value  , No_Units ,0 , 100, 0, 100,Main Safe-s current monitor status. , </v>
      </c>
      <c r="AF1000" t="str">
        <f t="shared" si="235"/>
        <v/>
      </c>
    </row>
    <row r="1001" spans="1:32" x14ac:dyDescent="0.25">
      <c r="A1001" s="1" t="str">
        <f t="shared" si="239"/>
        <v>0x2D</v>
      </c>
      <c r="B1001" s="14">
        <v>22</v>
      </c>
      <c r="C1001" s="17">
        <v>23</v>
      </c>
      <c r="D1001" s="15" t="s">
        <v>549</v>
      </c>
      <c r="E1001" s="15" t="s">
        <v>3</v>
      </c>
      <c r="F1001" s="16"/>
      <c r="G1001" s="16"/>
      <c r="H1001" s="14"/>
      <c r="I1001" s="14">
        <f t="shared" si="240"/>
        <v>319</v>
      </c>
      <c r="J1001" s="15" t="str">
        <f t="shared" si="243"/>
        <v>Fs04Data</v>
      </c>
      <c r="K1001" t="s">
        <v>1004</v>
      </c>
      <c r="Y1001" s="32" t="str">
        <f t="shared" si="242"/>
        <v>000</v>
      </c>
      <c r="Z1001" s="30" t="str">
        <f t="shared" si="236"/>
        <v>Ai</v>
      </c>
      <c r="AA1001" s="31">
        <f t="shared" si="237"/>
        <v>319</v>
      </c>
      <c r="AB1001" s="29" t="str">
        <f t="shared" si="238"/>
        <v xml:space="preserve">0x2D_Fs04DataStaActive , DA_Ai ,319 ,Ai ,319 , Server ,vHunterAcc2 , Present_value  , No_Units ,0 , 100, 0, 100,Any Stations are currently active in th , </v>
      </c>
      <c r="AF1001" t="str">
        <f t="shared" si="235"/>
        <v/>
      </c>
    </row>
    <row r="1002" spans="1:32" x14ac:dyDescent="0.25">
      <c r="A1002" s="1" t="str">
        <f t="shared" si="239"/>
        <v>0x2D</v>
      </c>
      <c r="B1002" s="14">
        <v>23</v>
      </c>
      <c r="C1002" s="17">
        <v>24</v>
      </c>
      <c r="D1002" s="15" t="s">
        <v>536</v>
      </c>
      <c r="E1002" s="15" t="s">
        <v>3</v>
      </c>
      <c r="F1002" s="16"/>
      <c r="G1002" s="16"/>
      <c r="H1002" s="14"/>
      <c r="I1002" s="14">
        <f t="shared" si="240"/>
        <v>320</v>
      </c>
      <c r="J1002" s="15" t="str">
        <f t="shared" si="243"/>
        <v>Fs04Data</v>
      </c>
      <c r="K1002" t="s">
        <v>1005</v>
      </c>
      <c r="Y1002" s="32" t="str">
        <f t="shared" si="242"/>
        <v>000</v>
      </c>
      <c r="Z1002" s="30" t="str">
        <f t="shared" si="236"/>
        <v>Ai</v>
      </c>
      <c r="AA1002" s="31">
        <f t="shared" si="237"/>
        <v>320</v>
      </c>
      <c r="AB1002" s="29" t="str">
        <f t="shared" si="238"/>
        <v xml:space="preserve">0x2D_Fs04DataStaRunning , DA_Ai ,320 ,Ai ,320 , Server ,vHunterAcc2 , Present_value  , No_Units ,0 , 100, 0, 100,Any stations are currently running in t , </v>
      </c>
      <c r="AF1002" t="str">
        <f t="shared" si="235"/>
        <v/>
      </c>
    </row>
    <row r="1003" spans="1:32" x14ac:dyDescent="0.25">
      <c r="A1003" s="1" t="str">
        <f t="shared" si="239"/>
        <v>0x2D</v>
      </c>
      <c r="B1003" s="14">
        <v>24</v>
      </c>
      <c r="C1003" s="17">
        <v>25</v>
      </c>
      <c r="D1003" s="15" t="s">
        <v>535</v>
      </c>
      <c r="E1003" s="15" t="s">
        <v>44</v>
      </c>
      <c r="F1003" s="16"/>
      <c r="G1003" s="16"/>
      <c r="H1003" s="14"/>
      <c r="I1003" s="14">
        <f t="shared" si="240"/>
        <v>321</v>
      </c>
      <c r="J1003" s="15" t="str">
        <f t="shared" si="243"/>
        <v>Fs04Data</v>
      </c>
      <c r="K1003" t="s">
        <v>1006</v>
      </c>
      <c r="Y1003" s="32" t="str">
        <f t="shared" si="242"/>
        <v>000</v>
      </c>
      <c r="Z1003" s="30" t="str">
        <f t="shared" si="236"/>
        <v>Ai</v>
      </c>
      <c r="AA1003" s="31">
        <f t="shared" si="237"/>
        <v>321</v>
      </c>
      <c r="AB1003" s="29" t="str">
        <f t="shared" si="238"/>
        <v xml:space="preserve">0x2D_Fs04DataAvgFlow , DA_Ai ,321 ,Ai ,321 , Server ,vHunterAcc2 , Present_value  , No_Units ,0 , 100, 0, 100,Current average flow used for Main Safe , </v>
      </c>
      <c r="AF1003" t="str">
        <f t="shared" si="235"/>
        <v/>
      </c>
    </row>
    <row r="1004" spans="1:32" x14ac:dyDescent="0.25">
      <c r="A1004" s="1" t="str">
        <f t="shared" si="239"/>
        <v>0x2D</v>
      </c>
      <c r="B1004" s="14">
        <v>25</v>
      </c>
      <c r="C1004" s="17">
        <v>26</v>
      </c>
      <c r="D1004" s="15" t="s">
        <v>537</v>
      </c>
      <c r="E1004" s="15" t="s">
        <v>3</v>
      </c>
      <c r="F1004" s="16"/>
      <c r="G1004" s="16"/>
      <c r="H1004" s="14"/>
      <c r="I1004" s="14">
        <f t="shared" si="240"/>
        <v>322</v>
      </c>
      <c r="J1004" s="15" t="str">
        <f t="shared" si="243"/>
        <v>Fs04Data</v>
      </c>
      <c r="K1004" t="s">
        <v>1007</v>
      </c>
      <c r="Y1004" s="32" t="str">
        <f t="shared" si="242"/>
        <v>000</v>
      </c>
      <c r="Z1004" s="30" t="str">
        <f t="shared" si="236"/>
        <v>Ai</v>
      </c>
      <c r="AA1004" s="31">
        <f t="shared" si="237"/>
        <v>322</v>
      </c>
      <c r="AB1004" s="29" t="str">
        <f t="shared" si="238"/>
        <v xml:space="preserve">0x2D_Fs04DataAlarmActive , DA_Ai ,322 ,Ai ,322 , Server ,vHunterAcc2 , Present_value  , No_Units ,0 , 100, 0, 100,Alarm is currently active. , </v>
      </c>
      <c r="AF1004" t="str">
        <f t="shared" si="235"/>
        <v/>
      </c>
    </row>
    <row r="1005" spans="1:32" x14ac:dyDescent="0.25">
      <c r="A1005" s="1" t="str">
        <f t="shared" si="239"/>
        <v>0x2D</v>
      </c>
      <c r="B1005" s="14">
        <v>26</v>
      </c>
      <c r="C1005" s="17">
        <v>27</v>
      </c>
      <c r="D1005" s="15" t="s">
        <v>538</v>
      </c>
      <c r="E1005" s="15" t="s">
        <v>3</v>
      </c>
      <c r="F1005" s="16"/>
      <c r="G1005" s="16"/>
      <c r="H1005" s="14"/>
      <c r="I1005" s="14">
        <f t="shared" si="240"/>
        <v>323</v>
      </c>
      <c r="J1005" s="15" t="str">
        <f t="shared" si="243"/>
        <v>Fs04Data</v>
      </c>
      <c r="K1005" t="s">
        <v>1302</v>
      </c>
      <c r="Y1005" s="32" t="str">
        <f t="shared" si="242"/>
        <v>000</v>
      </c>
      <c r="Z1005" s="30" t="str">
        <f t="shared" si="236"/>
        <v>Ai</v>
      </c>
      <c r="AA1005" s="31">
        <f t="shared" si="237"/>
        <v>323</v>
      </c>
      <c r="AB1005" s="29" t="str">
        <f t="shared" si="238"/>
        <v xml:space="preserve">0x2D_Fs04DataMaxFlowPend , DA_Ai ,323 ,Ai ,323 , Server ,vHunterAcc2 , Present_value  , No_Units ,0 , 100, 0, 100,Maximum flow alarm is pending- , </v>
      </c>
      <c r="AF1005" t="str">
        <f t="shared" si="235"/>
        <v/>
      </c>
    </row>
    <row r="1006" spans="1:32" x14ac:dyDescent="0.25">
      <c r="A1006" s="1" t="str">
        <f t="shared" si="239"/>
        <v>0x2D</v>
      </c>
      <c r="B1006" s="14">
        <v>27</v>
      </c>
      <c r="C1006" s="17">
        <v>28</v>
      </c>
      <c r="D1006" s="15" t="s">
        <v>539</v>
      </c>
      <c r="E1006" s="15" t="s">
        <v>3</v>
      </c>
      <c r="F1006" s="16"/>
      <c r="G1006" s="16"/>
      <c r="H1006" s="14"/>
      <c r="I1006" s="14">
        <f t="shared" si="240"/>
        <v>324</v>
      </c>
      <c r="J1006" s="15" t="str">
        <f t="shared" si="243"/>
        <v>Fs04Data</v>
      </c>
      <c r="K1006" t="s">
        <v>1008</v>
      </c>
      <c r="Y1006" s="32" t="str">
        <f t="shared" si="242"/>
        <v>000</v>
      </c>
      <c r="Z1006" s="30" t="str">
        <f t="shared" si="236"/>
        <v>Ai</v>
      </c>
      <c r="AA1006" s="31">
        <f t="shared" si="237"/>
        <v>324</v>
      </c>
      <c r="AB1006" s="29" t="str">
        <f t="shared" si="238"/>
        <v xml:space="preserve">0x2D_Fs04DataUnschedFlowPend , DA_Ai ,324 ,Ai ,324 , Server ,vHunterAcc2 , Present_value  , No_Units ,0 , 100, 0, 100,An unscheduled flow alarm is pending. , </v>
      </c>
      <c r="AF1006" t="str">
        <f t="shared" si="235"/>
        <v/>
      </c>
    </row>
    <row r="1007" spans="1:32" x14ac:dyDescent="0.25">
      <c r="A1007" s="1" t="str">
        <f t="shared" si="239"/>
        <v>0x2D</v>
      </c>
      <c r="B1007" s="14">
        <v>28</v>
      </c>
      <c r="C1007" s="17">
        <v>29</v>
      </c>
      <c r="D1007" s="15" t="s">
        <v>533</v>
      </c>
      <c r="E1007" s="15" t="s">
        <v>3</v>
      </c>
      <c r="F1007" s="16"/>
      <c r="G1007" s="16"/>
      <c r="H1007" s="14"/>
      <c r="I1007" s="14">
        <f t="shared" si="240"/>
        <v>325</v>
      </c>
      <c r="J1007" s="15" t="str">
        <f>MID(J1000,1,2)&amp;TEXT(VALUE(MID(J1000,3,2))+1,"00")&amp;"Data"</f>
        <v>Fs05Data</v>
      </c>
      <c r="K1007" t="s">
        <v>1246</v>
      </c>
      <c r="Y1007" s="32" t="str">
        <f t="shared" si="242"/>
        <v>000</v>
      </c>
      <c r="Z1007" s="30" t="str">
        <f t="shared" si="236"/>
        <v>Ai</v>
      </c>
      <c r="AA1007" s="31">
        <f t="shared" si="237"/>
        <v>325</v>
      </c>
      <c r="AB1007" s="29" t="str">
        <f t="shared" si="238"/>
        <v xml:space="preserve">0x2D_Fs05DataMonStatus , DA_Ai ,325 ,Ai ,325 , Server ,vHunterAcc2 , Present_value  , No_Units ,0 , 100, 0, 100,Main Safe-s current monitor status. , </v>
      </c>
      <c r="AF1007" t="str">
        <f t="shared" si="235"/>
        <v/>
      </c>
    </row>
    <row r="1008" spans="1:32" x14ac:dyDescent="0.25">
      <c r="A1008" s="1" t="str">
        <f t="shared" si="239"/>
        <v>0x2D</v>
      </c>
      <c r="B1008" s="14">
        <v>29</v>
      </c>
      <c r="C1008" s="17">
        <v>30</v>
      </c>
      <c r="D1008" s="15" t="s">
        <v>549</v>
      </c>
      <c r="E1008" s="15" t="s">
        <v>3</v>
      </c>
      <c r="F1008" s="16"/>
      <c r="G1008" s="16"/>
      <c r="H1008" s="14"/>
      <c r="I1008" s="14">
        <f t="shared" si="240"/>
        <v>326</v>
      </c>
      <c r="J1008" s="15" t="str">
        <f t="shared" si="243"/>
        <v>Fs05Data</v>
      </c>
      <c r="K1008" t="s">
        <v>1004</v>
      </c>
      <c r="Y1008" s="32" t="str">
        <f t="shared" si="242"/>
        <v>000</v>
      </c>
      <c r="Z1008" s="30" t="str">
        <f t="shared" si="236"/>
        <v>Ai</v>
      </c>
      <c r="AA1008" s="31">
        <f t="shared" si="237"/>
        <v>326</v>
      </c>
      <c r="AB1008" s="29" t="str">
        <f t="shared" si="238"/>
        <v xml:space="preserve">0x2D_Fs05DataStaActive , DA_Ai ,326 ,Ai ,326 , Server ,vHunterAcc2 , Present_value  , No_Units ,0 , 100, 0, 100,Any Stations are currently active in th , </v>
      </c>
      <c r="AF1008" t="str">
        <f t="shared" si="235"/>
        <v/>
      </c>
    </row>
    <row r="1009" spans="1:32" x14ac:dyDescent="0.25">
      <c r="A1009" s="1" t="str">
        <f t="shared" si="239"/>
        <v>0x2D</v>
      </c>
      <c r="B1009" s="14">
        <v>30</v>
      </c>
      <c r="C1009" s="17">
        <v>31</v>
      </c>
      <c r="D1009" s="15" t="s">
        <v>536</v>
      </c>
      <c r="E1009" s="15" t="s">
        <v>3</v>
      </c>
      <c r="F1009" s="16"/>
      <c r="G1009" s="16"/>
      <c r="H1009" s="14"/>
      <c r="I1009" s="14">
        <f t="shared" si="240"/>
        <v>327</v>
      </c>
      <c r="J1009" s="15" t="str">
        <f t="shared" si="243"/>
        <v>Fs05Data</v>
      </c>
      <c r="K1009" t="s">
        <v>1005</v>
      </c>
      <c r="Y1009" s="32" t="str">
        <f t="shared" si="242"/>
        <v>000</v>
      </c>
      <c r="Z1009" s="30" t="str">
        <f t="shared" si="236"/>
        <v>Ai</v>
      </c>
      <c r="AA1009" s="31">
        <f t="shared" si="237"/>
        <v>327</v>
      </c>
      <c r="AB1009" s="29" t="str">
        <f t="shared" si="238"/>
        <v xml:space="preserve">0x2D_Fs05DataStaRunning , DA_Ai ,327 ,Ai ,327 , Server ,vHunterAcc2 , Present_value  , No_Units ,0 , 100, 0, 100,Any stations are currently running in t , </v>
      </c>
      <c r="AF1009" t="str">
        <f t="shared" si="235"/>
        <v/>
      </c>
    </row>
    <row r="1010" spans="1:32" x14ac:dyDescent="0.25">
      <c r="A1010" s="1" t="str">
        <f t="shared" si="239"/>
        <v>0x2D</v>
      </c>
      <c r="B1010" s="14">
        <v>31</v>
      </c>
      <c r="C1010" s="17">
        <v>32</v>
      </c>
      <c r="D1010" s="15" t="s">
        <v>535</v>
      </c>
      <c r="E1010" s="15" t="s">
        <v>44</v>
      </c>
      <c r="F1010" s="16"/>
      <c r="G1010" s="16"/>
      <c r="H1010" s="14"/>
      <c r="I1010" s="14">
        <f t="shared" si="240"/>
        <v>328</v>
      </c>
      <c r="J1010" s="15" t="str">
        <f t="shared" si="243"/>
        <v>Fs05Data</v>
      </c>
      <c r="K1010" t="s">
        <v>1006</v>
      </c>
      <c r="Y1010" s="32" t="str">
        <f t="shared" si="242"/>
        <v>000</v>
      </c>
      <c r="Z1010" s="30" t="str">
        <f t="shared" si="236"/>
        <v>Ai</v>
      </c>
      <c r="AA1010" s="31">
        <f t="shared" si="237"/>
        <v>328</v>
      </c>
      <c r="AB1010" s="29" t="str">
        <f t="shared" si="238"/>
        <v xml:space="preserve">0x2D_Fs05DataAvgFlow , DA_Ai ,328 ,Ai ,328 , Server ,vHunterAcc2 , Present_value  , No_Units ,0 , 100, 0, 100,Current average flow used for Main Safe , </v>
      </c>
      <c r="AF1010" t="str">
        <f t="shared" si="235"/>
        <v/>
      </c>
    </row>
    <row r="1011" spans="1:32" x14ac:dyDescent="0.25">
      <c r="A1011" s="1" t="str">
        <f t="shared" si="239"/>
        <v>0x2D</v>
      </c>
      <c r="B1011" s="14">
        <v>32</v>
      </c>
      <c r="C1011" s="17">
        <v>33</v>
      </c>
      <c r="D1011" s="15" t="s">
        <v>537</v>
      </c>
      <c r="E1011" s="15" t="s">
        <v>3</v>
      </c>
      <c r="F1011" s="16"/>
      <c r="G1011" s="16"/>
      <c r="H1011" s="14"/>
      <c r="I1011" s="14">
        <f t="shared" si="240"/>
        <v>329</v>
      </c>
      <c r="J1011" s="15" t="str">
        <f t="shared" si="243"/>
        <v>Fs05Data</v>
      </c>
      <c r="K1011" t="s">
        <v>1007</v>
      </c>
      <c r="Y1011" s="32" t="str">
        <f t="shared" si="242"/>
        <v>000</v>
      </c>
      <c r="Z1011" s="30" t="str">
        <f t="shared" si="236"/>
        <v>Ai</v>
      </c>
      <c r="AA1011" s="31">
        <f t="shared" si="237"/>
        <v>329</v>
      </c>
      <c r="AB1011" s="29" t="str">
        <f t="shared" si="238"/>
        <v xml:space="preserve">0x2D_Fs05DataAlarmActive , DA_Ai ,329 ,Ai ,329 , Server ,vHunterAcc2 , Present_value  , No_Units ,0 , 100, 0, 100,Alarm is currently active. , </v>
      </c>
      <c r="AF1011" t="str">
        <f t="shared" si="235"/>
        <v/>
      </c>
    </row>
    <row r="1012" spans="1:32" x14ac:dyDescent="0.25">
      <c r="A1012" s="1" t="str">
        <f t="shared" si="239"/>
        <v>0x2D</v>
      </c>
      <c r="B1012" s="14">
        <v>33</v>
      </c>
      <c r="C1012" s="17">
        <v>34</v>
      </c>
      <c r="D1012" s="15" t="s">
        <v>538</v>
      </c>
      <c r="E1012" s="15" t="s">
        <v>3</v>
      </c>
      <c r="F1012" s="16"/>
      <c r="G1012" s="16"/>
      <c r="H1012" s="14"/>
      <c r="I1012" s="14">
        <f t="shared" si="240"/>
        <v>330</v>
      </c>
      <c r="J1012" s="15" t="str">
        <f t="shared" si="243"/>
        <v>Fs05Data</v>
      </c>
      <c r="K1012" t="s">
        <v>1302</v>
      </c>
      <c r="Y1012" s="32" t="str">
        <f t="shared" si="242"/>
        <v>000</v>
      </c>
      <c r="Z1012" s="30" t="str">
        <f t="shared" si="236"/>
        <v>Ai</v>
      </c>
      <c r="AA1012" s="31">
        <f t="shared" si="237"/>
        <v>330</v>
      </c>
      <c r="AB1012" s="29" t="str">
        <f t="shared" si="238"/>
        <v xml:space="preserve">0x2D_Fs05DataMaxFlowPend , DA_Ai ,330 ,Ai ,330 , Server ,vHunterAcc2 , Present_value  , No_Units ,0 , 100, 0, 100,Maximum flow alarm is pending- , </v>
      </c>
      <c r="AF1012" t="str">
        <f t="shared" si="235"/>
        <v/>
      </c>
    </row>
    <row r="1013" spans="1:32" x14ac:dyDescent="0.25">
      <c r="A1013" s="1" t="str">
        <f t="shared" si="239"/>
        <v>0x2D</v>
      </c>
      <c r="B1013" s="14">
        <v>34</v>
      </c>
      <c r="C1013" s="17">
        <v>35</v>
      </c>
      <c r="D1013" s="15" t="s">
        <v>539</v>
      </c>
      <c r="E1013" s="15" t="s">
        <v>3</v>
      </c>
      <c r="F1013" s="16"/>
      <c r="G1013" s="16"/>
      <c r="H1013" s="14"/>
      <c r="I1013" s="14">
        <f t="shared" si="240"/>
        <v>331</v>
      </c>
      <c r="J1013" s="15" t="str">
        <f t="shared" si="243"/>
        <v>Fs05Data</v>
      </c>
      <c r="K1013" t="s">
        <v>1008</v>
      </c>
      <c r="Y1013" s="32" t="str">
        <f t="shared" si="242"/>
        <v>000</v>
      </c>
      <c r="Z1013" s="30" t="str">
        <f t="shared" si="236"/>
        <v>Ai</v>
      </c>
      <c r="AA1013" s="31">
        <f t="shared" si="237"/>
        <v>331</v>
      </c>
      <c r="AB1013" s="29" t="str">
        <f t="shared" si="238"/>
        <v xml:space="preserve">0x2D_Fs05DataUnschedFlowPend , DA_Ai ,331 ,Ai ,331 , Server ,vHunterAcc2 , Present_value  , No_Units ,0 , 100, 0, 100,An unscheduled flow alarm is pending. , </v>
      </c>
      <c r="AF1013" t="str">
        <f t="shared" si="235"/>
        <v/>
      </c>
    </row>
    <row r="1014" spans="1:32" x14ac:dyDescent="0.25">
      <c r="A1014" s="1" t="str">
        <f t="shared" si="239"/>
        <v>0x2D</v>
      </c>
      <c r="B1014" s="14">
        <v>35</v>
      </c>
      <c r="C1014" s="17">
        <v>36</v>
      </c>
      <c r="D1014" s="15" t="s">
        <v>533</v>
      </c>
      <c r="E1014" s="15" t="s">
        <v>3</v>
      </c>
      <c r="F1014" s="16"/>
      <c r="G1014" s="16"/>
      <c r="H1014" s="14"/>
      <c r="I1014" s="14">
        <f t="shared" si="240"/>
        <v>332</v>
      </c>
      <c r="J1014" s="15" t="str">
        <f>MID(J1007,1,2)&amp;TEXT(VALUE(MID(J1007,3,2))+1,"00")&amp;"Data"</f>
        <v>Fs06Data</v>
      </c>
      <c r="K1014" t="s">
        <v>1246</v>
      </c>
      <c r="Y1014" s="32" t="str">
        <f t="shared" si="242"/>
        <v>000</v>
      </c>
      <c r="Z1014" s="30" t="str">
        <f t="shared" si="236"/>
        <v>Ai</v>
      </c>
      <c r="AA1014" s="31">
        <f t="shared" si="237"/>
        <v>332</v>
      </c>
      <c r="AB1014" s="29" t="str">
        <f t="shared" si="238"/>
        <v xml:space="preserve">0x2D_Fs06DataMonStatus , DA_Ai ,332 ,Ai ,332 , Server ,vHunterAcc2 , Present_value  , No_Units ,0 , 100, 0, 100,Main Safe-s current monitor status. , </v>
      </c>
      <c r="AF1014" t="str">
        <f t="shared" si="235"/>
        <v/>
      </c>
    </row>
    <row r="1015" spans="1:32" x14ac:dyDescent="0.25">
      <c r="A1015" s="1" t="str">
        <f t="shared" si="239"/>
        <v>0x2D</v>
      </c>
      <c r="B1015" s="14">
        <v>36</v>
      </c>
      <c r="C1015" s="17">
        <v>37</v>
      </c>
      <c r="D1015" s="15" t="s">
        <v>549</v>
      </c>
      <c r="E1015" s="15" t="s">
        <v>3</v>
      </c>
      <c r="F1015" s="16"/>
      <c r="G1015" s="16"/>
      <c r="H1015" s="14"/>
      <c r="I1015" s="14">
        <f t="shared" si="240"/>
        <v>333</v>
      </c>
      <c r="J1015" s="15" t="str">
        <f t="shared" si="243"/>
        <v>Fs06Data</v>
      </c>
      <c r="K1015" t="s">
        <v>1004</v>
      </c>
      <c r="Y1015" s="32" t="str">
        <f t="shared" si="242"/>
        <v>000</v>
      </c>
      <c r="Z1015" s="30" t="str">
        <f t="shared" si="236"/>
        <v>Ai</v>
      </c>
      <c r="AA1015" s="31">
        <f t="shared" si="237"/>
        <v>333</v>
      </c>
      <c r="AB1015" s="29" t="str">
        <f t="shared" si="238"/>
        <v xml:space="preserve">0x2D_Fs06DataStaActive , DA_Ai ,333 ,Ai ,333 , Server ,vHunterAcc2 , Present_value  , No_Units ,0 , 100, 0, 100,Any Stations are currently active in th , </v>
      </c>
      <c r="AF1015" t="str">
        <f t="shared" si="235"/>
        <v/>
      </c>
    </row>
    <row r="1016" spans="1:32" x14ac:dyDescent="0.25">
      <c r="A1016" s="1" t="str">
        <f t="shared" si="239"/>
        <v>0x2D</v>
      </c>
      <c r="B1016" s="14">
        <v>37</v>
      </c>
      <c r="C1016" s="17">
        <v>38</v>
      </c>
      <c r="D1016" s="15" t="s">
        <v>536</v>
      </c>
      <c r="E1016" s="15" t="s">
        <v>3</v>
      </c>
      <c r="F1016" s="16"/>
      <c r="G1016" s="16"/>
      <c r="H1016" s="14"/>
      <c r="I1016" s="14">
        <f t="shared" si="240"/>
        <v>334</v>
      </c>
      <c r="J1016" s="15" t="str">
        <f t="shared" si="243"/>
        <v>Fs06Data</v>
      </c>
      <c r="K1016" t="s">
        <v>1005</v>
      </c>
      <c r="Y1016" s="32" t="str">
        <f t="shared" si="242"/>
        <v>000</v>
      </c>
      <c r="Z1016" s="30" t="str">
        <f t="shared" si="236"/>
        <v>Ai</v>
      </c>
      <c r="AA1016" s="31">
        <f t="shared" si="237"/>
        <v>334</v>
      </c>
      <c r="AB1016" s="29" t="str">
        <f t="shared" si="238"/>
        <v xml:space="preserve">0x2D_Fs06DataStaRunning , DA_Ai ,334 ,Ai ,334 , Server ,vHunterAcc2 , Present_value  , No_Units ,0 , 100, 0, 100,Any stations are currently running in t , </v>
      </c>
      <c r="AF1016" t="str">
        <f t="shared" si="235"/>
        <v/>
      </c>
    </row>
    <row r="1017" spans="1:32" x14ac:dyDescent="0.25">
      <c r="A1017" s="1" t="str">
        <f t="shared" si="239"/>
        <v>0x2D</v>
      </c>
      <c r="B1017" s="14">
        <v>38</v>
      </c>
      <c r="C1017" s="17">
        <v>39</v>
      </c>
      <c r="D1017" s="15" t="s">
        <v>535</v>
      </c>
      <c r="E1017" s="15" t="s">
        <v>44</v>
      </c>
      <c r="F1017" s="16"/>
      <c r="G1017" s="16"/>
      <c r="H1017" s="14"/>
      <c r="I1017" s="14">
        <f t="shared" si="240"/>
        <v>335</v>
      </c>
      <c r="J1017" s="15" t="str">
        <f t="shared" si="243"/>
        <v>Fs06Data</v>
      </c>
      <c r="K1017" t="s">
        <v>1006</v>
      </c>
      <c r="Y1017" s="32" t="str">
        <f t="shared" si="242"/>
        <v>000</v>
      </c>
      <c r="Z1017" s="30" t="str">
        <f t="shared" si="236"/>
        <v>Ai</v>
      </c>
      <c r="AA1017" s="31">
        <f t="shared" si="237"/>
        <v>335</v>
      </c>
      <c r="AB1017" s="29" t="str">
        <f t="shared" si="238"/>
        <v xml:space="preserve">0x2D_Fs06DataAvgFlow , DA_Ai ,335 ,Ai ,335 , Server ,vHunterAcc2 , Present_value  , No_Units ,0 , 100, 0, 100,Current average flow used for Main Safe , </v>
      </c>
      <c r="AF1017" t="str">
        <f t="shared" si="235"/>
        <v/>
      </c>
    </row>
    <row r="1018" spans="1:32" x14ac:dyDescent="0.25">
      <c r="A1018" s="1" t="str">
        <f t="shared" si="239"/>
        <v>0x2D</v>
      </c>
      <c r="B1018" s="14">
        <v>39</v>
      </c>
      <c r="C1018" s="17">
        <v>40</v>
      </c>
      <c r="D1018" s="15" t="s">
        <v>537</v>
      </c>
      <c r="E1018" s="15" t="s">
        <v>3</v>
      </c>
      <c r="F1018" s="16"/>
      <c r="G1018" s="16"/>
      <c r="H1018" s="14"/>
      <c r="I1018" s="14">
        <f t="shared" si="240"/>
        <v>336</v>
      </c>
      <c r="J1018" s="15" t="str">
        <f t="shared" si="243"/>
        <v>Fs06Data</v>
      </c>
      <c r="K1018" t="s">
        <v>1007</v>
      </c>
      <c r="Y1018" s="32" t="str">
        <f t="shared" si="242"/>
        <v>000</v>
      </c>
      <c r="Z1018" s="30" t="str">
        <f t="shared" si="236"/>
        <v>Ai</v>
      </c>
      <c r="AA1018" s="31">
        <f t="shared" si="237"/>
        <v>336</v>
      </c>
      <c r="AB1018" s="29" t="str">
        <f t="shared" si="238"/>
        <v xml:space="preserve">0x2D_Fs06DataAlarmActive , DA_Ai ,336 ,Ai ,336 , Server ,vHunterAcc2 , Present_value  , No_Units ,0 , 100, 0, 100,Alarm is currently active. , </v>
      </c>
      <c r="AF1018" t="str">
        <f t="shared" si="235"/>
        <v/>
      </c>
    </row>
    <row r="1019" spans="1:32" x14ac:dyDescent="0.25">
      <c r="A1019" s="1" t="str">
        <f t="shared" si="239"/>
        <v>0x2D</v>
      </c>
      <c r="B1019" s="14">
        <v>40</v>
      </c>
      <c r="C1019" s="17">
        <v>41</v>
      </c>
      <c r="D1019" s="15" t="s">
        <v>538</v>
      </c>
      <c r="E1019" s="15" t="s">
        <v>3</v>
      </c>
      <c r="F1019" s="16"/>
      <c r="G1019" s="16"/>
      <c r="H1019" s="14"/>
      <c r="I1019" s="14">
        <f t="shared" si="240"/>
        <v>337</v>
      </c>
      <c r="J1019" s="15" t="str">
        <f t="shared" si="243"/>
        <v>Fs06Data</v>
      </c>
      <c r="K1019" t="s">
        <v>1302</v>
      </c>
      <c r="Y1019" s="32" t="str">
        <f t="shared" si="242"/>
        <v>000</v>
      </c>
      <c r="Z1019" s="30" t="str">
        <f t="shared" si="236"/>
        <v>Ai</v>
      </c>
      <c r="AA1019" s="31">
        <f t="shared" si="237"/>
        <v>337</v>
      </c>
      <c r="AB1019" s="29" t="str">
        <f t="shared" si="238"/>
        <v xml:space="preserve">0x2D_Fs06DataMaxFlowPend , DA_Ai ,337 ,Ai ,337 , Server ,vHunterAcc2 , Present_value  , No_Units ,0 , 100, 0, 100,Maximum flow alarm is pending- , </v>
      </c>
      <c r="AF1019" t="str">
        <f t="shared" si="235"/>
        <v/>
      </c>
    </row>
    <row r="1020" spans="1:32" x14ac:dyDescent="0.25">
      <c r="A1020" s="1" t="str">
        <f t="shared" si="239"/>
        <v>0x2D</v>
      </c>
      <c r="B1020" s="14">
        <v>41</v>
      </c>
      <c r="C1020" s="17">
        <v>42</v>
      </c>
      <c r="D1020" s="15" t="s">
        <v>539</v>
      </c>
      <c r="E1020" s="15" t="s">
        <v>3</v>
      </c>
      <c r="F1020" s="16"/>
      <c r="G1020" s="16"/>
      <c r="H1020" s="14"/>
      <c r="I1020" s="14">
        <f t="shared" si="240"/>
        <v>338</v>
      </c>
      <c r="J1020" s="15" t="str">
        <f t="shared" si="243"/>
        <v>Fs06Data</v>
      </c>
      <c r="K1020" t="s">
        <v>1008</v>
      </c>
      <c r="Y1020" s="32" t="str">
        <f t="shared" si="242"/>
        <v>000</v>
      </c>
      <c r="Z1020" s="30" t="str">
        <f t="shared" si="236"/>
        <v>Ai</v>
      </c>
      <c r="AA1020" s="31">
        <f t="shared" si="237"/>
        <v>338</v>
      </c>
      <c r="AB1020" s="29" t="str">
        <f t="shared" si="238"/>
        <v xml:space="preserve">0x2D_Fs06DataUnschedFlowPend , DA_Ai ,338 ,Ai ,338 , Server ,vHunterAcc2 , Present_value  , No_Units ,0 , 100, 0, 100,An unscheduled flow alarm is pending. , </v>
      </c>
      <c r="AF1020" t="str">
        <f t="shared" si="235"/>
        <v/>
      </c>
    </row>
    <row r="1021" spans="1:32" x14ac:dyDescent="0.25">
      <c r="A1021" s="15"/>
      <c r="B1021" s="17"/>
      <c r="C1021" s="17"/>
      <c r="D1021" s="15"/>
      <c r="E1021" s="15"/>
      <c r="F1021" s="16"/>
      <c r="G1021" s="16"/>
      <c r="H1021" s="14"/>
      <c r="I1021" s="14"/>
      <c r="J1021" s="15"/>
      <c r="Y1021" s="32" t="str">
        <f t="shared" si="242"/>
        <v>000</v>
      </c>
      <c r="Z1021" s="30" t="str">
        <f t="shared" si="236"/>
        <v xml:space="preserve"> </v>
      </c>
      <c r="AA1021" s="31" t="str">
        <f t="shared" si="237"/>
        <v xml:space="preserve"> </v>
      </c>
      <c r="AB1021" s="29" t="str">
        <f t="shared" si="238"/>
        <v/>
      </c>
      <c r="AF1021" t="str">
        <f t="shared" si="235"/>
        <v/>
      </c>
    </row>
    <row r="1022" spans="1:32" ht="21" x14ac:dyDescent="0.35">
      <c r="A1022" s="51" t="s">
        <v>565</v>
      </c>
      <c r="B1022" s="17"/>
      <c r="C1022" s="17"/>
      <c r="D1022" s="15"/>
      <c r="E1022" s="15"/>
      <c r="F1022" s="16"/>
      <c r="G1022" s="16"/>
      <c r="H1022" s="14"/>
      <c r="I1022" s="14"/>
      <c r="J1022" s="15"/>
      <c r="Y1022" s="32" t="str">
        <f t="shared" si="242"/>
        <v>000</v>
      </c>
      <c r="Z1022" s="30" t="str">
        <f t="shared" si="236"/>
        <v xml:space="preserve"> </v>
      </c>
      <c r="AA1022" s="31" t="str">
        <f t="shared" si="237"/>
        <v xml:space="preserve"> </v>
      </c>
      <c r="AB1022" s="29" t="str">
        <f t="shared" si="238"/>
        <v/>
      </c>
      <c r="AF1022" t="str">
        <f t="shared" si="235"/>
        <v>0x2E – REPORT FLOW MANAGEMENT FLOW DATA</v>
      </c>
    </row>
    <row r="1023" spans="1:32" s="37" customFormat="1" ht="14.45" customHeight="1" x14ac:dyDescent="0.25">
      <c r="A1023" s="33"/>
      <c r="B1023" s="41" t="s">
        <v>1373</v>
      </c>
      <c r="C1023" s="33"/>
      <c r="D1023" s="33"/>
      <c r="E1023" s="34"/>
      <c r="F1023" s="35"/>
      <c r="G1023" s="35"/>
      <c r="H1023" s="36"/>
      <c r="I1023" s="36"/>
      <c r="J1023" s="34"/>
      <c r="Y1023" s="32" t="str">
        <f t="shared" si="242"/>
        <v>000</v>
      </c>
      <c r="Z1023" s="38"/>
      <c r="AA1023" s="39"/>
      <c r="AB1023" s="40"/>
      <c r="AF1023" t="str">
        <f t="shared" si="235"/>
        <v/>
      </c>
    </row>
    <row r="1024" spans="1:32" s="37" customFormat="1" ht="14.45" customHeight="1" x14ac:dyDescent="0.25">
      <c r="A1024" s="33"/>
      <c r="B1024" s="41" t="s">
        <v>1359</v>
      </c>
      <c r="C1024" s="33"/>
      <c r="D1024" s="33"/>
      <c r="E1024" s="34"/>
      <c r="F1024" s="35"/>
      <c r="G1024" s="35"/>
      <c r="H1024" s="36"/>
      <c r="I1024" s="36"/>
      <c r="J1024" s="34"/>
      <c r="Y1024" s="32" t="str">
        <f t="shared" si="242"/>
        <v>000</v>
      </c>
      <c r="Z1024" s="38"/>
      <c r="AA1024" s="39"/>
      <c r="AB1024" s="40"/>
      <c r="AF1024" t="str">
        <f t="shared" si="235"/>
        <v/>
      </c>
    </row>
    <row r="1025" spans="1:32" x14ac:dyDescent="0.25">
      <c r="A1025" s="18"/>
      <c r="B1025" s="68" t="s">
        <v>564</v>
      </c>
      <c r="C1025" s="69"/>
      <c r="D1025" s="69"/>
      <c r="E1025" s="69"/>
      <c r="F1025" s="25"/>
      <c r="G1025" s="25"/>
      <c r="H1025" s="26"/>
      <c r="I1025" s="26"/>
      <c r="J1025" s="46"/>
      <c r="Y1025" s="32" t="str">
        <f t="shared" si="242"/>
        <v>000</v>
      </c>
      <c r="Z1025" s="30" t="str">
        <f t="shared" ref="Z1025:Z1042" si="244">IF(ISNUMBER(F1025),"Bv",IF(ISNUMBER(G1025),"Av",IF(ISNUMBER(H1025),"Bi",IF(ISNUMBER(I1025),"Ai"," "))))</f>
        <v xml:space="preserve"> </v>
      </c>
      <c r="AA1025" s="31" t="str">
        <f t="shared" ref="AA1025:AA1042" si="245">IF(ISNUMBER(F1025),F1025,IF(ISNUMBER(G1025),G1025,IF(ISNUMBER(H1025),H1025,IF(ISNUMBER(I1025),I1025," "))))</f>
        <v xml:space="preserve"> </v>
      </c>
      <c r="AB1025" s="29" t="str">
        <f t="shared" ref="AB1025:AB1042" si="246">IF(ISNUMBER(AA1025),MID(A1025,1,4)&amp;"_"&amp;J1025&amp;D1025&amp;" , DA_"&amp;Z1025&amp;" ,"&amp;TEXT(AA1025,Y1025)&amp;" ,"&amp;Z1025&amp;" ,"&amp;TEXT(AA1025,Y1025)&amp;" , Server ,vHunterAcc2 , Present_value  , No_Units ,0 , 100, 0, 100,"&amp;MID(K1025,1,39)&amp;" , ","")</f>
        <v/>
      </c>
      <c r="AF1025" t="str">
        <f t="shared" si="235"/>
        <v/>
      </c>
    </row>
    <row r="1026" spans="1:32" x14ac:dyDescent="0.25">
      <c r="A1026" s="18"/>
      <c r="B1026" s="70" t="s">
        <v>697</v>
      </c>
      <c r="C1026" s="71"/>
      <c r="D1026" s="71"/>
      <c r="E1026" s="71"/>
      <c r="F1026" s="25"/>
      <c r="G1026" s="25"/>
      <c r="H1026" s="26"/>
      <c r="I1026" s="26"/>
      <c r="J1026" s="48"/>
      <c r="Y1026" s="32" t="str">
        <f t="shared" si="242"/>
        <v>000</v>
      </c>
      <c r="Z1026" s="30" t="str">
        <f t="shared" si="244"/>
        <v xml:space="preserve"> </v>
      </c>
      <c r="AA1026" s="31" t="str">
        <f t="shared" si="245"/>
        <v xml:space="preserve"> </v>
      </c>
      <c r="AB1026" s="29" t="str">
        <f t="shared" si="246"/>
        <v/>
      </c>
      <c r="AF1026" t="str">
        <f t="shared" si="235"/>
        <v/>
      </c>
    </row>
    <row r="1027" spans="1:32" x14ac:dyDescent="0.25">
      <c r="A1027" s="15"/>
      <c r="B1027" s="19" t="s">
        <v>91</v>
      </c>
      <c r="C1027" s="17"/>
      <c r="D1027" s="15"/>
      <c r="E1027" s="15"/>
      <c r="F1027" s="16"/>
      <c r="G1027" s="16"/>
      <c r="H1027" s="14"/>
      <c r="I1027" s="14"/>
      <c r="J1027" s="15"/>
      <c r="Y1027" s="32" t="str">
        <f t="shared" si="242"/>
        <v>000</v>
      </c>
      <c r="Z1027" s="30" t="str">
        <f t="shared" si="244"/>
        <v xml:space="preserve"> </v>
      </c>
      <c r="AA1027" s="31" t="str">
        <f t="shared" si="245"/>
        <v xml:space="preserve"> </v>
      </c>
      <c r="AB1027" s="29" t="str">
        <f t="shared" si="246"/>
        <v/>
      </c>
      <c r="AF1027" t="str">
        <f t="shared" si="235"/>
        <v/>
      </c>
    </row>
    <row r="1028" spans="1:32" x14ac:dyDescent="0.25">
      <c r="A1028" s="15"/>
      <c r="B1028" s="19" t="s">
        <v>34</v>
      </c>
      <c r="C1028" s="19" t="s">
        <v>35</v>
      </c>
      <c r="D1028" s="20" t="s">
        <v>36</v>
      </c>
      <c r="E1028" s="20" t="s">
        <v>37</v>
      </c>
      <c r="F1028" s="16"/>
      <c r="G1028" s="16"/>
      <c r="H1028" s="14"/>
      <c r="I1028" s="14"/>
      <c r="J1028" s="20"/>
      <c r="K1028" s="2" t="s">
        <v>130</v>
      </c>
      <c r="Y1028" s="32" t="str">
        <f t="shared" si="242"/>
        <v>000</v>
      </c>
      <c r="Z1028" s="30" t="str">
        <f t="shared" si="244"/>
        <v xml:space="preserve"> </v>
      </c>
      <c r="AA1028" s="31" t="str">
        <f t="shared" si="245"/>
        <v xml:space="preserve"> </v>
      </c>
      <c r="AB1028" s="29" t="str">
        <f t="shared" si="246"/>
        <v/>
      </c>
      <c r="AF1028" t="str">
        <f t="shared" si="235"/>
        <v/>
      </c>
    </row>
    <row r="1029" spans="1:32" x14ac:dyDescent="0.25">
      <c r="A1029" s="18" t="s">
        <v>1430</v>
      </c>
      <c r="B1029" s="14">
        <v>0</v>
      </c>
      <c r="C1029" s="17">
        <v>1</v>
      </c>
      <c r="D1029" s="15" t="s">
        <v>550</v>
      </c>
      <c r="E1029" s="15" t="s">
        <v>44</v>
      </c>
      <c r="F1029" s="16"/>
      <c r="G1029" s="16"/>
      <c r="H1029" s="14"/>
      <c r="I1029" s="14">
        <f>I1020+1</f>
        <v>339</v>
      </c>
      <c r="J1029" s="15"/>
      <c r="K1029" t="s">
        <v>562</v>
      </c>
      <c r="Y1029" s="32" t="str">
        <f t="shared" si="242"/>
        <v>000</v>
      </c>
      <c r="Z1029" s="30" t="str">
        <f t="shared" si="244"/>
        <v>Ai</v>
      </c>
      <c r="AA1029" s="31">
        <f t="shared" si="245"/>
        <v>339</v>
      </c>
      <c r="AB1029" s="29" t="str">
        <f t="shared" si="246"/>
        <v xml:space="preserve">0x2E_Fz1Flow , DA_Ai ,339 ,Ai ,339 , Server ,vHunterAcc2 , Present_value  , No_Units ,0 , 100, 0, 100,Value indicates the current managed flo , </v>
      </c>
      <c r="AF1029" t="str">
        <f t="shared" si="235"/>
        <v/>
      </c>
    </row>
    <row r="1030" spans="1:32" x14ac:dyDescent="0.25">
      <c r="A1030" s="1" t="str">
        <f t="shared" ref="A1030:A1040" si="247">A1029</f>
        <v>0x2E</v>
      </c>
      <c r="B1030" s="14">
        <v>1</v>
      </c>
      <c r="C1030" s="17">
        <v>2</v>
      </c>
      <c r="D1030" s="15" t="s">
        <v>551</v>
      </c>
      <c r="E1030" s="15" t="s">
        <v>44</v>
      </c>
      <c r="F1030" s="16"/>
      <c r="G1030" s="16"/>
      <c r="H1030" s="14"/>
      <c r="I1030" s="14">
        <f t="shared" ref="I1030:I1040" si="248">I1029+1</f>
        <v>340</v>
      </c>
      <c r="J1030" s="15"/>
      <c r="K1030" t="s">
        <v>562</v>
      </c>
      <c r="Y1030" s="32" t="str">
        <f t="shared" si="242"/>
        <v>000</v>
      </c>
      <c r="Z1030" s="30" t="str">
        <f t="shared" si="244"/>
        <v>Ai</v>
      </c>
      <c r="AA1030" s="31">
        <f t="shared" si="245"/>
        <v>340</v>
      </c>
      <c r="AB1030" s="29" t="str">
        <f t="shared" si="246"/>
        <v xml:space="preserve">0x2E_Fz2Flow , DA_Ai ,340 ,Ai ,340 , Server ,vHunterAcc2 , Present_value  , No_Units ,0 , 100, 0, 100,Value indicates the current managed flo , </v>
      </c>
      <c r="AF1030" t="str">
        <f t="shared" si="235"/>
        <v/>
      </c>
    </row>
    <row r="1031" spans="1:32" x14ac:dyDescent="0.25">
      <c r="A1031" s="1" t="str">
        <f t="shared" si="247"/>
        <v>0x2E</v>
      </c>
      <c r="B1031" s="14">
        <v>2</v>
      </c>
      <c r="C1031" s="17">
        <v>3</v>
      </c>
      <c r="D1031" s="15" t="s">
        <v>552</v>
      </c>
      <c r="E1031" s="15" t="s">
        <v>44</v>
      </c>
      <c r="F1031" s="16"/>
      <c r="G1031" s="16"/>
      <c r="H1031" s="14"/>
      <c r="I1031" s="14">
        <f t="shared" si="248"/>
        <v>341</v>
      </c>
      <c r="J1031" s="15"/>
      <c r="K1031" t="s">
        <v>562</v>
      </c>
      <c r="Y1031" s="32" t="str">
        <f t="shared" si="242"/>
        <v>000</v>
      </c>
      <c r="Z1031" s="30" t="str">
        <f t="shared" si="244"/>
        <v>Ai</v>
      </c>
      <c r="AA1031" s="31">
        <f t="shared" si="245"/>
        <v>341</v>
      </c>
      <c r="AB1031" s="29" t="str">
        <f t="shared" si="246"/>
        <v xml:space="preserve">0x2E_Fz3Flow , DA_Ai ,341 ,Ai ,341 , Server ,vHunterAcc2 , Present_value  , No_Units ,0 , 100, 0, 100,Value indicates the current managed flo , </v>
      </c>
      <c r="AF1031" t="str">
        <f t="shared" si="235"/>
        <v/>
      </c>
    </row>
    <row r="1032" spans="1:32" x14ac:dyDescent="0.25">
      <c r="A1032" s="1" t="str">
        <f t="shared" si="247"/>
        <v>0x2E</v>
      </c>
      <c r="B1032" s="14">
        <v>3</v>
      </c>
      <c r="C1032" s="17">
        <v>4</v>
      </c>
      <c r="D1032" s="15" t="s">
        <v>553</v>
      </c>
      <c r="E1032" s="15" t="s">
        <v>44</v>
      </c>
      <c r="F1032" s="16"/>
      <c r="G1032" s="16"/>
      <c r="H1032" s="14"/>
      <c r="I1032" s="14">
        <f t="shared" si="248"/>
        <v>342</v>
      </c>
      <c r="J1032" s="15"/>
      <c r="K1032" t="s">
        <v>562</v>
      </c>
      <c r="Y1032" s="32" t="str">
        <f t="shared" si="242"/>
        <v>000</v>
      </c>
      <c r="Z1032" s="30" t="str">
        <f t="shared" si="244"/>
        <v>Ai</v>
      </c>
      <c r="AA1032" s="31">
        <f t="shared" si="245"/>
        <v>342</v>
      </c>
      <c r="AB1032" s="29" t="str">
        <f t="shared" si="246"/>
        <v xml:space="preserve">0x2E_Fz4Flow , DA_Ai ,342 ,Ai ,342 , Server ,vHunterAcc2 , Present_value  , No_Units ,0 , 100, 0, 100,Value indicates the current managed flo , </v>
      </c>
      <c r="AF1032" t="str">
        <f t="shared" si="235"/>
        <v/>
      </c>
    </row>
    <row r="1033" spans="1:32" x14ac:dyDescent="0.25">
      <c r="A1033" s="1" t="str">
        <f t="shared" si="247"/>
        <v>0x2E</v>
      </c>
      <c r="B1033" s="14">
        <v>4</v>
      </c>
      <c r="C1033" s="17">
        <v>5</v>
      </c>
      <c r="D1033" s="15" t="s">
        <v>554</v>
      </c>
      <c r="E1033" s="15" t="s">
        <v>44</v>
      </c>
      <c r="F1033" s="16"/>
      <c r="G1033" s="16"/>
      <c r="H1033" s="14"/>
      <c r="I1033" s="14">
        <f t="shared" si="248"/>
        <v>343</v>
      </c>
      <c r="J1033" s="15"/>
      <c r="K1033" t="s">
        <v>562</v>
      </c>
      <c r="Y1033" s="32" t="str">
        <f t="shared" si="242"/>
        <v>000</v>
      </c>
      <c r="Z1033" s="30" t="str">
        <f t="shared" si="244"/>
        <v>Ai</v>
      </c>
      <c r="AA1033" s="31">
        <f t="shared" si="245"/>
        <v>343</v>
      </c>
      <c r="AB1033" s="29" t="str">
        <f t="shared" si="246"/>
        <v xml:space="preserve">0x2E_Fz5Flow , DA_Ai ,343 ,Ai ,343 , Server ,vHunterAcc2 , Present_value  , No_Units ,0 , 100, 0, 100,Value indicates the current managed flo , </v>
      </c>
      <c r="AF1033" t="str">
        <f t="shared" si="235"/>
        <v/>
      </c>
    </row>
    <row r="1034" spans="1:32" x14ac:dyDescent="0.25">
      <c r="A1034" s="1" t="str">
        <f t="shared" si="247"/>
        <v>0x2E</v>
      </c>
      <c r="B1034" s="14">
        <v>5</v>
      </c>
      <c r="C1034" s="17">
        <v>6</v>
      </c>
      <c r="D1034" s="15" t="s">
        <v>555</v>
      </c>
      <c r="E1034" s="15" t="s">
        <v>44</v>
      </c>
      <c r="F1034" s="16"/>
      <c r="G1034" s="16"/>
      <c r="H1034" s="14"/>
      <c r="I1034" s="14">
        <f t="shared" si="248"/>
        <v>344</v>
      </c>
      <c r="J1034" s="15"/>
      <c r="K1034" t="s">
        <v>562</v>
      </c>
      <c r="Y1034" s="32" t="str">
        <f t="shared" si="242"/>
        <v>000</v>
      </c>
      <c r="Z1034" s="30" t="str">
        <f t="shared" si="244"/>
        <v>Ai</v>
      </c>
      <c r="AA1034" s="31">
        <f t="shared" si="245"/>
        <v>344</v>
      </c>
      <c r="AB1034" s="29" t="str">
        <f t="shared" si="246"/>
        <v xml:space="preserve">0x2E_Fz6Flow , DA_Ai ,344 ,Ai ,344 , Server ,vHunterAcc2 , Present_value  , No_Units ,0 , 100, 0, 100,Value indicates the current managed flo , </v>
      </c>
      <c r="AF1034" t="str">
        <f t="shared" si="235"/>
        <v/>
      </c>
    </row>
    <row r="1035" spans="1:32" x14ac:dyDescent="0.25">
      <c r="A1035" s="1" t="str">
        <f t="shared" si="247"/>
        <v>0x2E</v>
      </c>
      <c r="B1035" s="14">
        <v>6</v>
      </c>
      <c r="C1035" s="17">
        <v>7</v>
      </c>
      <c r="D1035" s="15" t="s">
        <v>556</v>
      </c>
      <c r="E1035" s="15" t="s">
        <v>44</v>
      </c>
      <c r="F1035" s="16"/>
      <c r="G1035" s="16"/>
      <c r="H1035" s="14"/>
      <c r="I1035" s="14">
        <f t="shared" si="248"/>
        <v>345</v>
      </c>
      <c r="J1035" s="15"/>
      <c r="K1035" t="s">
        <v>563</v>
      </c>
      <c r="Y1035" s="32" t="str">
        <f t="shared" si="242"/>
        <v>000</v>
      </c>
      <c r="Z1035" s="30" t="str">
        <f t="shared" si="244"/>
        <v>Ai</v>
      </c>
      <c r="AA1035" s="31">
        <f t="shared" si="245"/>
        <v>345</v>
      </c>
      <c r="AB1035" s="29" t="str">
        <f t="shared" si="246"/>
        <v xml:space="preserve">0x2E_Fz1TgtFlow , DA_Ai ,345 ,Ai ,345 , Server ,vHunterAcc2 , Present_value  , No_Units ,0 , 100, 0, 100,Value indicates the target flow rate fo , </v>
      </c>
      <c r="AF1035" t="str">
        <f t="shared" si="235"/>
        <v/>
      </c>
    </row>
    <row r="1036" spans="1:32" x14ac:dyDescent="0.25">
      <c r="A1036" s="1" t="str">
        <f t="shared" si="247"/>
        <v>0x2E</v>
      </c>
      <c r="B1036" s="14">
        <v>7</v>
      </c>
      <c r="C1036" s="17">
        <v>8</v>
      </c>
      <c r="D1036" s="15" t="s">
        <v>557</v>
      </c>
      <c r="E1036" s="15" t="s">
        <v>44</v>
      </c>
      <c r="F1036" s="16"/>
      <c r="G1036" s="16"/>
      <c r="H1036" s="14"/>
      <c r="I1036" s="14">
        <f t="shared" si="248"/>
        <v>346</v>
      </c>
      <c r="J1036" s="15"/>
      <c r="K1036" t="s">
        <v>563</v>
      </c>
      <c r="Y1036" s="32" t="str">
        <f t="shared" si="242"/>
        <v>000</v>
      </c>
      <c r="Z1036" s="30" t="str">
        <f t="shared" si="244"/>
        <v>Ai</v>
      </c>
      <c r="AA1036" s="31">
        <f t="shared" si="245"/>
        <v>346</v>
      </c>
      <c r="AB1036" s="29" t="str">
        <f t="shared" si="246"/>
        <v xml:space="preserve">0x2E_Fz2TgtFlow , DA_Ai ,346 ,Ai ,346 , Server ,vHunterAcc2 , Present_value  , No_Units ,0 , 100, 0, 100,Value indicates the target flow rate fo , </v>
      </c>
      <c r="AF1036" t="str">
        <f t="shared" ref="AF1036:AF1099" si="249">IF(LEN(A1036)&gt;10,A1036,"")</f>
        <v/>
      </c>
    </row>
    <row r="1037" spans="1:32" x14ac:dyDescent="0.25">
      <c r="A1037" s="1" t="str">
        <f t="shared" si="247"/>
        <v>0x2E</v>
      </c>
      <c r="B1037" s="14">
        <v>8</v>
      </c>
      <c r="C1037" s="17">
        <v>9</v>
      </c>
      <c r="D1037" s="15" t="s">
        <v>558</v>
      </c>
      <c r="E1037" s="15" t="s">
        <v>44</v>
      </c>
      <c r="F1037" s="16"/>
      <c r="G1037" s="16"/>
      <c r="H1037" s="14"/>
      <c r="I1037" s="14">
        <f t="shared" si="248"/>
        <v>347</v>
      </c>
      <c r="J1037" s="15"/>
      <c r="K1037" t="s">
        <v>563</v>
      </c>
      <c r="Y1037" s="32" t="str">
        <f t="shared" si="242"/>
        <v>000</v>
      </c>
      <c r="Z1037" s="30" t="str">
        <f t="shared" si="244"/>
        <v>Ai</v>
      </c>
      <c r="AA1037" s="31">
        <f t="shared" si="245"/>
        <v>347</v>
      </c>
      <c r="AB1037" s="29" t="str">
        <f t="shared" si="246"/>
        <v xml:space="preserve">0x2E_Fz3TgtFlow , DA_Ai ,347 ,Ai ,347 , Server ,vHunterAcc2 , Present_value  , No_Units ,0 , 100, 0, 100,Value indicates the target flow rate fo , </v>
      </c>
      <c r="AF1037" t="str">
        <f t="shared" si="249"/>
        <v/>
      </c>
    </row>
    <row r="1038" spans="1:32" x14ac:dyDescent="0.25">
      <c r="A1038" s="1" t="str">
        <f t="shared" si="247"/>
        <v>0x2E</v>
      </c>
      <c r="B1038" s="14">
        <v>9</v>
      </c>
      <c r="C1038" s="17">
        <v>10</v>
      </c>
      <c r="D1038" s="15" t="s">
        <v>559</v>
      </c>
      <c r="E1038" s="15" t="s">
        <v>44</v>
      </c>
      <c r="F1038" s="16"/>
      <c r="G1038" s="16"/>
      <c r="H1038" s="14"/>
      <c r="I1038" s="14">
        <f t="shared" si="248"/>
        <v>348</v>
      </c>
      <c r="J1038" s="15"/>
      <c r="K1038" t="s">
        <v>563</v>
      </c>
      <c r="Y1038" s="32" t="str">
        <f t="shared" si="242"/>
        <v>000</v>
      </c>
      <c r="Z1038" s="30" t="str">
        <f t="shared" si="244"/>
        <v>Ai</v>
      </c>
      <c r="AA1038" s="31">
        <f t="shared" si="245"/>
        <v>348</v>
      </c>
      <c r="AB1038" s="29" t="str">
        <f t="shared" si="246"/>
        <v xml:space="preserve">0x2E_Fz4TgtFlow , DA_Ai ,348 ,Ai ,348 , Server ,vHunterAcc2 , Present_value  , No_Units ,0 , 100, 0, 100,Value indicates the target flow rate fo , </v>
      </c>
      <c r="AF1038" t="str">
        <f t="shared" si="249"/>
        <v/>
      </c>
    </row>
    <row r="1039" spans="1:32" x14ac:dyDescent="0.25">
      <c r="A1039" s="1" t="str">
        <f t="shared" si="247"/>
        <v>0x2E</v>
      </c>
      <c r="B1039" s="14">
        <v>10</v>
      </c>
      <c r="C1039" s="17">
        <v>11</v>
      </c>
      <c r="D1039" s="15" t="s">
        <v>560</v>
      </c>
      <c r="E1039" s="15" t="s">
        <v>44</v>
      </c>
      <c r="F1039" s="16"/>
      <c r="G1039" s="16"/>
      <c r="H1039" s="14"/>
      <c r="I1039" s="14">
        <f t="shared" si="248"/>
        <v>349</v>
      </c>
      <c r="J1039" s="15"/>
      <c r="K1039" t="s">
        <v>563</v>
      </c>
      <c r="Y1039" s="32" t="str">
        <f t="shared" si="242"/>
        <v>000</v>
      </c>
      <c r="Z1039" s="30" t="str">
        <f t="shared" si="244"/>
        <v>Ai</v>
      </c>
      <c r="AA1039" s="31">
        <f t="shared" si="245"/>
        <v>349</v>
      </c>
      <c r="AB1039" s="29" t="str">
        <f t="shared" si="246"/>
        <v xml:space="preserve">0x2E_Fz5TgtFlow , DA_Ai ,349 ,Ai ,349 , Server ,vHunterAcc2 , Present_value  , No_Units ,0 , 100, 0, 100,Value indicates the target flow rate fo , </v>
      </c>
      <c r="AF1039" t="str">
        <f t="shared" si="249"/>
        <v/>
      </c>
    </row>
    <row r="1040" spans="1:32" x14ac:dyDescent="0.25">
      <c r="A1040" s="1" t="str">
        <f t="shared" si="247"/>
        <v>0x2E</v>
      </c>
      <c r="B1040" s="14">
        <v>11</v>
      </c>
      <c r="C1040" s="17">
        <v>12</v>
      </c>
      <c r="D1040" s="15" t="s">
        <v>561</v>
      </c>
      <c r="E1040" s="15" t="s">
        <v>44</v>
      </c>
      <c r="F1040" s="16"/>
      <c r="G1040" s="16"/>
      <c r="H1040" s="14"/>
      <c r="I1040" s="14">
        <f t="shared" si="248"/>
        <v>350</v>
      </c>
      <c r="J1040" s="15"/>
      <c r="K1040" t="s">
        <v>563</v>
      </c>
      <c r="Y1040" s="32" t="str">
        <f t="shared" si="242"/>
        <v>000</v>
      </c>
      <c r="Z1040" s="30" t="str">
        <f t="shared" si="244"/>
        <v>Ai</v>
      </c>
      <c r="AA1040" s="31">
        <f t="shared" si="245"/>
        <v>350</v>
      </c>
      <c r="AB1040" s="29" t="str">
        <f t="shared" si="246"/>
        <v xml:space="preserve">0x2E_Fz6TgtFlow , DA_Ai ,350 ,Ai ,350 , Server ,vHunterAcc2 , Present_value  , No_Units ,0 , 100, 0, 100,Value indicates the target flow rate fo , </v>
      </c>
      <c r="AF1040" t="str">
        <f t="shared" si="249"/>
        <v/>
      </c>
    </row>
    <row r="1041" spans="1:32" x14ac:dyDescent="0.25">
      <c r="A1041" s="15"/>
      <c r="B1041" s="17"/>
      <c r="C1041" s="17"/>
      <c r="D1041" s="15"/>
      <c r="E1041" s="15"/>
      <c r="F1041" s="16"/>
      <c r="G1041" s="16"/>
      <c r="H1041" s="14"/>
      <c r="I1041" s="14"/>
      <c r="J1041" s="15"/>
      <c r="Y1041" s="32" t="str">
        <f t="shared" si="242"/>
        <v>000</v>
      </c>
      <c r="Z1041" s="30" t="str">
        <f t="shared" si="244"/>
        <v xml:space="preserve"> </v>
      </c>
      <c r="AA1041" s="31" t="str">
        <f t="shared" si="245"/>
        <v xml:space="preserve"> </v>
      </c>
      <c r="AB1041" s="29" t="str">
        <f t="shared" si="246"/>
        <v/>
      </c>
      <c r="AF1041" t="str">
        <f t="shared" si="249"/>
        <v/>
      </c>
    </row>
    <row r="1042" spans="1:32" ht="21" x14ac:dyDescent="0.35">
      <c r="A1042" s="51" t="s">
        <v>566</v>
      </c>
      <c r="B1042" s="17"/>
      <c r="C1042" s="17"/>
      <c r="D1042" s="15"/>
      <c r="E1042" s="15"/>
      <c r="F1042" s="16"/>
      <c r="G1042" s="16"/>
      <c r="H1042" s="14"/>
      <c r="I1042" s="14"/>
      <c r="J1042" s="15"/>
      <c r="Y1042" s="32" t="str">
        <f t="shared" si="242"/>
        <v>000</v>
      </c>
      <c r="Z1042" s="30" t="str">
        <f t="shared" si="244"/>
        <v xml:space="preserve"> </v>
      </c>
      <c r="AA1042" s="31" t="str">
        <f t="shared" si="245"/>
        <v xml:space="preserve"> </v>
      </c>
      <c r="AB1042" s="29" t="str">
        <f t="shared" si="246"/>
        <v/>
      </c>
      <c r="AF1042" t="str">
        <f t="shared" si="249"/>
        <v>0x2F – REPORT FLOW MANAGEMENT ACTIVE STATION DATA</v>
      </c>
    </row>
    <row r="1043" spans="1:32" s="37" customFormat="1" ht="14.45" customHeight="1" x14ac:dyDescent="0.25">
      <c r="A1043" s="33"/>
      <c r="B1043" s="41" t="s">
        <v>1374</v>
      </c>
      <c r="C1043" s="33"/>
      <c r="D1043" s="33"/>
      <c r="E1043" s="34"/>
      <c r="F1043" s="35"/>
      <c r="G1043" s="35"/>
      <c r="H1043" s="36"/>
      <c r="I1043" s="36"/>
      <c r="J1043" s="34"/>
      <c r="Y1043" s="32" t="str">
        <f t="shared" si="242"/>
        <v>000</v>
      </c>
      <c r="Z1043" s="38"/>
      <c r="AA1043" s="39"/>
      <c r="AB1043" s="40"/>
      <c r="AF1043" t="str">
        <f t="shared" si="249"/>
        <v/>
      </c>
    </row>
    <row r="1044" spans="1:32" s="37" customFormat="1" ht="14.45" customHeight="1" x14ac:dyDescent="0.25">
      <c r="A1044" s="33"/>
      <c r="B1044" s="41" t="s">
        <v>1359</v>
      </c>
      <c r="C1044" s="33"/>
      <c r="D1044" s="33"/>
      <c r="E1044" s="34"/>
      <c r="F1044" s="35"/>
      <c r="G1044" s="35"/>
      <c r="H1044" s="36"/>
      <c r="I1044" s="36"/>
      <c r="J1044" s="34"/>
      <c r="Y1044" s="32" t="str">
        <f t="shared" si="242"/>
        <v>000</v>
      </c>
      <c r="Z1044" s="38"/>
      <c r="AA1044" s="39"/>
      <c r="AB1044" s="40"/>
      <c r="AF1044" t="str">
        <f t="shared" si="249"/>
        <v/>
      </c>
    </row>
    <row r="1045" spans="1:32" x14ac:dyDescent="0.25">
      <c r="A1045" s="18"/>
      <c r="B1045" s="68" t="s">
        <v>567</v>
      </c>
      <c r="C1045" s="69"/>
      <c r="D1045" s="69"/>
      <c r="E1045" s="69"/>
      <c r="F1045" s="25"/>
      <c r="G1045" s="25"/>
      <c r="H1045" s="26"/>
      <c r="I1045" s="26"/>
      <c r="J1045" s="46"/>
      <c r="Y1045" s="32" t="str">
        <f t="shared" ref="Y1045:Y1108" si="250">Y1044</f>
        <v>000</v>
      </c>
      <c r="Z1045" s="30" t="str">
        <f t="shared" ref="Z1045:Z1108" si="251">IF(ISNUMBER(F1045),"Bv",IF(ISNUMBER(G1045),"Av",IF(ISNUMBER(H1045),"Bi",IF(ISNUMBER(I1045),"Ai"," "))))</f>
        <v xml:space="preserve"> </v>
      </c>
      <c r="AA1045" s="31" t="str">
        <f t="shared" ref="AA1045:AA1108" si="252">IF(ISNUMBER(F1045),F1045,IF(ISNUMBER(G1045),G1045,IF(ISNUMBER(H1045),H1045,IF(ISNUMBER(I1045),I1045," "))))</f>
        <v xml:space="preserve"> </v>
      </c>
      <c r="AB1045" s="29" t="str">
        <f t="shared" ref="AB1045:AB1108" si="253">IF(ISNUMBER(AA1045),MID(A1045,1,4)&amp;"_"&amp;J1045&amp;D1045&amp;" , DA_"&amp;Z1045&amp;" ,"&amp;TEXT(AA1045,Y1045)&amp;" ,"&amp;Z1045&amp;" ,"&amp;TEXT(AA1045,Y1045)&amp;" , Server ,vHunterAcc2 , Present_value  , No_Units ,0 , 100, 0, 100,"&amp;MID(K1045,1,39)&amp;" , ","")</f>
        <v/>
      </c>
      <c r="AF1045" t="str">
        <f t="shared" si="249"/>
        <v/>
      </c>
    </row>
    <row r="1046" spans="1:32" x14ac:dyDescent="0.25">
      <c r="A1046" s="18"/>
      <c r="B1046" s="70" t="s">
        <v>697</v>
      </c>
      <c r="C1046" s="71"/>
      <c r="D1046" s="71"/>
      <c r="E1046" s="71"/>
      <c r="F1046" s="25"/>
      <c r="G1046" s="25"/>
      <c r="H1046" s="26"/>
      <c r="I1046" s="26"/>
      <c r="J1046" s="48"/>
      <c r="Y1046" s="32" t="str">
        <f t="shared" si="250"/>
        <v>000</v>
      </c>
      <c r="Z1046" s="30" t="str">
        <f t="shared" si="251"/>
        <v xml:space="preserve"> </v>
      </c>
      <c r="AA1046" s="31" t="str">
        <f t="shared" si="252"/>
        <v xml:space="preserve"> </v>
      </c>
      <c r="AB1046" s="29" t="str">
        <f t="shared" si="253"/>
        <v/>
      </c>
      <c r="AF1046" t="str">
        <f t="shared" si="249"/>
        <v/>
      </c>
    </row>
    <row r="1047" spans="1:32" x14ac:dyDescent="0.25">
      <c r="A1047" s="15"/>
      <c r="B1047" s="19" t="s">
        <v>91</v>
      </c>
      <c r="C1047" s="17"/>
      <c r="D1047" s="15"/>
      <c r="E1047" s="15"/>
      <c r="F1047" s="16"/>
      <c r="G1047" s="16"/>
      <c r="H1047" s="14"/>
      <c r="I1047" s="14"/>
      <c r="J1047" s="15"/>
      <c r="Y1047" s="32" t="str">
        <f t="shared" si="250"/>
        <v>000</v>
      </c>
      <c r="Z1047" s="30" t="str">
        <f t="shared" si="251"/>
        <v xml:space="preserve"> </v>
      </c>
      <c r="AA1047" s="31" t="str">
        <f t="shared" si="252"/>
        <v xml:space="preserve"> </v>
      </c>
      <c r="AB1047" s="29" t="str">
        <f t="shared" si="253"/>
        <v/>
      </c>
      <c r="AF1047" t="str">
        <f t="shared" si="249"/>
        <v/>
      </c>
    </row>
    <row r="1048" spans="1:32" x14ac:dyDescent="0.25">
      <c r="A1048" s="15"/>
      <c r="B1048" s="19" t="s">
        <v>34</v>
      </c>
      <c r="C1048" s="19" t="s">
        <v>35</v>
      </c>
      <c r="D1048" s="20" t="s">
        <v>36</v>
      </c>
      <c r="E1048" s="20" t="s">
        <v>37</v>
      </c>
      <c r="F1048" s="16"/>
      <c r="G1048" s="16"/>
      <c r="H1048" s="14"/>
      <c r="I1048" s="14"/>
      <c r="J1048" s="20"/>
      <c r="K1048" s="2" t="s">
        <v>130</v>
      </c>
      <c r="Y1048" s="32" t="str">
        <f t="shared" si="250"/>
        <v>000</v>
      </c>
      <c r="Z1048" s="30" t="str">
        <f t="shared" si="251"/>
        <v xml:space="preserve"> </v>
      </c>
      <c r="AA1048" s="31" t="str">
        <f t="shared" si="252"/>
        <v xml:space="preserve"> </v>
      </c>
      <c r="AB1048" s="29" t="str">
        <f t="shared" si="253"/>
        <v/>
      </c>
      <c r="AF1048" t="str">
        <f t="shared" si="249"/>
        <v/>
      </c>
    </row>
    <row r="1049" spans="1:32" x14ac:dyDescent="0.25">
      <c r="A1049" s="18" t="s">
        <v>1431</v>
      </c>
      <c r="B1049" s="14">
        <v>0</v>
      </c>
      <c r="C1049" s="17">
        <v>1</v>
      </c>
      <c r="D1049" s="15" t="s">
        <v>568</v>
      </c>
      <c r="E1049" s="15" t="s">
        <v>3</v>
      </c>
      <c r="F1049" s="16"/>
      <c r="G1049" s="16"/>
      <c r="H1049" s="14"/>
      <c r="I1049" s="14">
        <f>I1040+1</f>
        <v>351</v>
      </c>
      <c r="J1049" s="15"/>
      <c r="K1049" t="s">
        <v>634</v>
      </c>
      <c r="Y1049" s="32" t="str">
        <f t="shared" si="250"/>
        <v>000</v>
      </c>
      <c r="Z1049" s="30" t="str">
        <f t="shared" si="251"/>
        <v>Ai</v>
      </c>
      <c r="AA1049" s="31">
        <f t="shared" si="252"/>
        <v>351</v>
      </c>
      <c r="AB1049" s="29" t="str">
        <f t="shared" si="253"/>
        <v xml:space="preserve">0x2F_FcActSta , DA_Ai ,351 ,Ai ,351 , Server ,vHunterAcc2 , Present_value  , No_Units ,0 , 100, 0, 100,Value indicates the number of Stations  , </v>
      </c>
      <c r="AF1049" t="str">
        <f t="shared" si="249"/>
        <v/>
      </c>
    </row>
    <row r="1050" spans="1:32" x14ac:dyDescent="0.25">
      <c r="A1050" s="1" t="str">
        <f t="shared" ref="A1050:A1113" si="254">A1049</f>
        <v>0x2F</v>
      </c>
      <c r="B1050" s="14">
        <v>1</v>
      </c>
      <c r="C1050" s="17">
        <v>2</v>
      </c>
      <c r="D1050" s="15" t="s">
        <v>569</v>
      </c>
      <c r="E1050" s="15" t="s">
        <v>3</v>
      </c>
      <c r="F1050" s="16"/>
      <c r="G1050" s="16"/>
      <c r="H1050" s="14"/>
      <c r="I1050" s="14">
        <f t="shared" ref="I1050:I1113" si="255">I1049+1</f>
        <v>352</v>
      </c>
      <c r="J1050" s="15"/>
      <c r="K1050" t="s">
        <v>635</v>
      </c>
      <c r="Y1050" s="32" t="str">
        <f t="shared" si="250"/>
        <v>000</v>
      </c>
      <c r="Z1050" s="30" t="str">
        <f t="shared" si="251"/>
        <v>Ai</v>
      </c>
      <c r="AA1050" s="31">
        <f t="shared" si="252"/>
        <v>352</v>
      </c>
      <c r="AB1050" s="29" t="str">
        <f t="shared" si="253"/>
        <v xml:space="preserve">0x2F_FcMaxActSta , DA_Ai ,352 ,Ai ,352 , Server ,vHunterAcc2 , Present_value  , No_Units ,0 , 100, 0, 100,Value indicates the maximum number of S , </v>
      </c>
      <c r="AF1050" t="str">
        <f t="shared" si="249"/>
        <v/>
      </c>
    </row>
    <row r="1051" spans="1:32" x14ac:dyDescent="0.25">
      <c r="A1051" s="1" t="str">
        <f t="shared" si="254"/>
        <v>0x2F</v>
      </c>
      <c r="B1051" s="14">
        <v>2</v>
      </c>
      <c r="C1051" s="17">
        <v>3</v>
      </c>
      <c r="D1051" s="15" t="s">
        <v>570</v>
      </c>
      <c r="E1051" s="15" t="s">
        <v>3</v>
      </c>
      <c r="F1051" s="16"/>
      <c r="G1051" s="16"/>
      <c r="H1051" s="14"/>
      <c r="I1051" s="14">
        <f t="shared" si="255"/>
        <v>353</v>
      </c>
      <c r="J1051" s="15"/>
      <c r="K1051" t="s">
        <v>636</v>
      </c>
      <c r="Y1051" s="32" t="str">
        <f t="shared" si="250"/>
        <v>000</v>
      </c>
      <c r="Z1051" s="30" t="str">
        <f t="shared" si="251"/>
        <v>Ai</v>
      </c>
      <c r="AA1051" s="31">
        <f t="shared" si="252"/>
        <v>353</v>
      </c>
      <c r="AB1051" s="29" t="str">
        <f t="shared" si="253"/>
        <v xml:space="preserve">0x2F_P1ActSta , DA_Ai ,353 ,Ai ,353 , Server ,vHunterAcc2 , Present_value  , No_Units ,0 , 100, 0, 100,Value indicates the number of Stations  , </v>
      </c>
      <c r="AF1051" t="str">
        <f t="shared" si="249"/>
        <v/>
      </c>
    </row>
    <row r="1052" spans="1:32" x14ac:dyDescent="0.25">
      <c r="A1052" s="1" t="str">
        <f t="shared" si="254"/>
        <v>0x2F</v>
      </c>
      <c r="B1052" s="14">
        <v>3</v>
      </c>
      <c r="C1052" s="17">
        <v>4</v>
      </c>
      <c r="D1052" s="15" t="s">
        <v>571</v>
      </c>
      <c r="E1052" s="15" t="s">
        <v>3</v>
      </c>
      <c r="F1052" s="16"/>
      <c r="G1052" s="16"/>
      <c r="H1052" s="14"/>
      <c r="I1052" s="14">
        <f t="shared" si="255"/>
        <v>354</v>
      </c>
      <c r="J1052" s="15"/>
      <c r="K1052" t="s">
        <v>637</v>
      </c>
      <c r="Y1052" s="32" t="str">
        <f t="shared" si="250"/>
        <v>000</v>
      </c>
      <c r="Z1052" s="30" t="str">
        <f t="shared" si="251"/>
        <v>Ai</v>
      </c>
      <c r="AA1052" s="31">
        <f t="shared" si="252"/>
        <v>354</v>
      </c>
      <c r="AB1052" s="29" t="str">
        <f t="shared" si="253"/>
        <v xml:space="preserve">0x2F_P1MaxActSta , DA_Ai ,354 ,Ai ,354 , Server ,vHunterAcc2 , Present_value  , No_Units ,0 , 100, 0, 100,Value indicates the maximum number of S , </v>
      </c>
      <c r="AF1052" t="str">
        <f t="shared" si="249"/>
        <v/>
      </c>
    </row>
    <row r="1053" spans="1:32" x14ac:dyDescent="0.25">
      <c r="A1053" s="1" t="str">
        <f t="shared" si="254"/>
        <v>0x2F</v>
      </c>
      <c r="B1053" s="14">
        <v>4</v>
      </c>
      <c r="C1053" s="17">
        <v>5</v>
      </c>
      <c r="D1053" s="15" t="s">
        <v>572</v>
      </c>
      <c r="E1053" s="15" t="s">
        <v>3</v>
      </c>
      <c r="F1053" s="16"/>
      <c r="G1053" s="16"/>
      <c r="H1053" s="14"/>
      <c r="I1053" s="14">
        <f t="shared" si="255"/>
        <v>355</v>
      </c>
      <c r="J1053" s="15"/>
      <c r="K1053" t="s">
        <v>636</v>
      </c>
      <c r="Y1053" s="32" t="str">
        <f t="shared" si="250"/>
        <v>000</v>
      </c>
      <c r="Z1053" s="30" t="str">
        <f t="shared" si="251"/>
        <v>Ai</v>
      </c>
      <c r="AA1053" s="31">
        <f t="shared" si="252"/>
        <v>355</v>
      </c>
      <c r="AB1053" s="29" t="str">
        <f t="shared" si="253"/>
        <v xml:space="preserve">0x2F_P2ActSta , DA_Ai ,355 ,Ai ,355 , Server ,vHunterAcc2 , Present_value  , No_Units ,0 , 100, 0, 100,Value indicates the number of Stations  , </v>
      </c>
      <c r="AF1053" t="str">
        <f t="shared" si="249"/>
        <v/>
      </c>
    </row>
    <row r="1054" spans="1:32" x14ac:dyDescent="0.25">
      <c r="A1054" s="1" t="str">
        <f t="shared" si="254"/>
        <v>0x2F</v>
      </c>
      <c r="B1054" s="14">
        <v>5</v>
      </c>
      <c r="C1054" s="17">
        <v>6</v>
      </c>
      <c r="D1054" s="15" t="s">
        <v>573</v>
      </c>
      <c r="E1054" s="15" t="s">
        <v>3</v>
      </c>
      <c r="F1054" s="16"/>
      <c r="G1054" s="16"/>
      <c r="H1054" s="14"/>
      <c r="I1054" s="14">
        <f t="shared" si="255"/>
        <v>356</v>
      </c>
      <c r="J1054" s="15"/>
      <c r="K1054" t="s">
        <v>637</v>
      </c>
      <c r="Y1054" s="32" t="str">
        <f t="shared" si="250"/>
        <v>000</v>
      </c>
      <c r="Z1054" s="30" t="str">
        <f t="shared" si="251"/>
        <v>Ai</v>
      </c>
      <c r="AA1054" s="31">
        <f t="shared" si="252"/>
        <v>356</v>
      </c>
      <c r="AB1054" s="29" t="str">
        <f t="shared" si="253"/>
        <v xml:space="preserve">0x2F_P2MaxActSta , DA_Ai ,356 ,Ai ,356 , Server ,vHunterAcc2 , Present_value  , No_Units ,0 , 100, 0, 100,Value indicates the maximum number of S , </v>
      </c>
      <c r="AF1054" t="str">
        <f t="shared" si="249"/>
        <v/>
      </c>
    </row>
    <row r="1055" spans="1:32" x14ac:dyDescent="0.25">
      <c r="A1055" s="1" t="str">
        <f t="shared" si="254"/>
        <v>0x2F</v>
      </c>
      <c r="B1055" s="14">
        <v>6</v>
      </c>
      <c r="C1055" s="17">
        <v>7</v>
      </c>
      <c r="D1055" s="15" t="s">
        <v>574</v>
      </c>
      <c r="E1055" s="15" t="s">
        <v>3</v>
      </c>
      <c r="F1055" s="16"/>
      <c r="G1055" s="16"/>
      <c r="H1055" s="14"/>
      <c r="I1055" s="14">
        <f t="shared" si="255"/>
        <v>357</v>
      </c>
      <c r="J1055" s="15"/>
      <c r="K1055" t="s">
        <v>636</v>
      </c>
      <c r="Y1055" s="32" t="str">
        <f t="shared" si="250"/>
        <v>000</v>
      </c>
      <c r="Z1055" s="30" t="str">
        <f t="shared" si="251"/>
        <v>Ai</v>
      </c>
      <c r="AA1055" s="31">
        <f t="shared" si="252"/>
        <v>357</v>
      </c>
      <c r="AB1055" s="29" t="str">
        <f t="shared" si="253"/>
        <v xml:space="preserve">0x2F_P3ActSta , DA_Ai ,357 ,Ai ,357 , Server ,vHunterAcc2 , Present_value  , No_Units ,0 , 100, 0, 100,Value indicates the number of Stations  , </v>
      </c>
      <c r="AF1055" t="str">
        <f t="shared" si="249"/>
        <v/>
      </c>
    </row>
    <row r="1056" spans="1:32" x14ac:dyDescent="0.25">
      <c r="A1056" s="1" t="str">
        <f t="shared" si="254"/>
        <v>0x2F</v>
      </c>
      <c r="B1056" s="14">
        <v>7</v>
      </c>
      <c r="C1056" s="17">
        <v>8</v>
      </c>
      <c r="D1056" s="15" t="s">
        <v>575</v>
      </c>
      <c r="E1056" s="15" t="s">
        <v>3</v>
      </c>
      <c r="F1056" s="16"/>
      <c r="G1056" s="16"/>
      <c r="H1056" s="14"/>
      <c r="I1056" s="14">
        <f t="shared" si="255"/>
        <v>358</v>
      </c>
      <c r="J1056" s="15"/>
      <c r="K1056" t="s">
        <v>637</v>
      </c>
      <c r="Y1056" s="32" t="str">
        <f t="shared" si="250"/>
        <v>000</v>
      </c>
      <c r="Z1056" s="30" t="str">
        <f t="shared" si="251"/>
        <v>Ai</v>
      </c>
      <c r="AA1056" s="31">
        <f t="shared" si="252"/>
        <v>358</v>
      </c>
      <c r="AB1056" s="29" t="str">
        <f t="shared" si="253"/>
        <v xml:space="preserve">0x2F_P3MaxActSta , DA_Ai ,358 ,Ai ,358 , Server ,vHunterAcc2 , Present_value  , No_Units ,0 , 100, 0, 100,Value indicates the maximum number of S , </v>
      </c>
      <c r="AF1056" t="str">
        <f t="shared" si="249"/>
        <v/>
      </c>
    </row>
    <row r="1057" spans="1:32" x14ac:dyDescent="0.25">
      <c r="A1057" s="1" t="str">
        <f t="shared" si="254"/>
        <v>0x2F</v>
      </c>
      <c r="B1057" s="14">
        <v>8</v>
      </c>
      <c r="C1057" s="17">
        <v>9</v>
      </c>
      <c r="D1057" s="15" t="s">
        <v>576</v>
      </c>
      <c r="E1057" s="15" t="s">
        <v>3</v>
      </c>
      <c r="F1057" s="16"/>
      <c r="G1057" s="16"/>
      <c r="H1057" s="14"/>
      <c r="I1057" s="14">
        <f t="shared" si="255"/>
        <v>359</v>
      </c>
      <c r="J1057" s="15"/>
      <c r="K1057" t="s">
        <v>636</v>
      </c>
      <c r="Y1057" s="32" t="str">
        <f t="shared" si="250"/>
        <v>000</v>
      </c>
      <c r="Z1057" s="30" t="str">
        <f t="shared" si="251"/>
        <v>Ai</v>
      </c>
      <c r="AA1057" s="31">
        <f t="shared" si="252"/>
        <v>359</v>
      </c>
      <c r="AB1057" s="29" t="str">
        <f t="shared" si="253"/>
        <v xml:space="preserve">0x2F_P4ActSta , DA_Ai ,359 ,Ai ,359 , Server ,vHunterAcc2 , Present_value  , No_Units ,0 , 100, 0, 100,Value indicates the number of Stations  , </v>
      </c>
      <c r="AF1057" t="str">
        <f t="shared" si="249"/>
        <v/>
      </c>
    </row>
    <row r="1058" spans="1:32" x14ac:dyDescent="0.25">
      <c r="A1058" s="1" t="str">
        <f t="shared" si="254"/>
        <v>0x2F</v>
      </c>
      <c r="B1058" s="14">
        <v>9</v>
      </c>
      <c r="C1058" s="17">
        <v>10</v>
      </c>
      <c r="D1058" s="15" t="s">
        <v>605</v>
      </c>
      <c r="E1058" s="15" t="s">
        <v>3</v>
      </c>
      <c r="F1058" s="16"/>
      <c r="G1058" s="16"/>
      <c r="H1058" s="14"/>
      <c r="I1058" s="14">
        <f t="shared" si="255"/>
        <v>360</v>
      </c>
      <c r="J1058" s="15"/>
      <c r="K1058" t="s">
        <v>637</v>
      </c>
      <c r="Y1058" s="32" t="str">
        <f t="shared" si="250"/>
        <v>000</v>
      </c>
      <c r="Z1058" s="30" t="str">
        <f t="shared" si="251"/>
        <v>Ai</v>
      </c>
      <c r="AA1058" s="31">
        <f t="shared" si="252"/>
        <v>360</v>
      </c>
      <c r="AB1058" s="29" t="str">
        <f t="shared" si="253"/>
        <v xml:space="preserve">0x2F_P4MaxActSta , DA_Ai ,360 ,Ai ,360 , Server ,vHunterAcc2 , Present_value  , No_Units ,0 , 100, 0, 100,Value indicates the maximum number of S , </v>
      </c>
      <c r="AF1058" t="str">
        <f t="shared" si="249"/>
        <v/>
      </c>
    </row>
    <row r="1059" spans="1:32" x14ac:dyDescent="0.25">
      <c r="A1059" s="1" t="str">
        <f t="shared" si="254"/>
        <v>0x2F</v>
      </c>
      <c r="B1059" s="14">
        <v>10</v>
      </c>
      <c r="C1059" s="17">
        <v>11</v>
      </c>
      <c r="D1059" s="15" t="s">
        <v>577</v>
      </c>
      <c r="E1059" s="15" t="s">
        <v>3</v>
      </c>
      <c r="F1059" s="16"/>
      <c r="G1059" s="16"/>
      <c r="H1059" s="14"/>
      <c r="I1059" s="14">
        <f t="shared" si="255"/>
        <v>361</v>
      </c>
      <c r="J1059" s="15"/>
      <c r="K1059" t="s">
        <v>636</v>
      </c>
      <c r="Y1059" s="32" t="str">
        <f t="shared" si="250"/>
        <v>000</v>
      </c>
      <c r="Z1059" s="30" t="str">
        <f t="shared" si="251"/>
        <v>Ai</v>
      </c>
      <c r="AA1059" s="31">
        <f t="shared" si="252"/>
        <v>361</v>
      </c>
      <c r="AB1059" s="29" t="str">
        <f t="shared" si="253"/>
        <v xml:space="preserve">0x2F_P5ActSta , DA_Ai ,361 ,Ai ,361 , Server ,vHunterAcc2 , Present_value  , No_Units ,0 , 100, 0, 100,Value indicates the number of Stations  , </v>
      </c>
      <c r="AF1059" t="str">
        <f t="shared" si="249"/>
        <v/>
      </c>
    </row>
    <row r="1060" spans="1:32" x14ac:dyDescent="0.25">
      <c r="A1060" s="1" t="str">
        <f t="shared" si="254"/>
        <v>0x2F</v>
      </c>
      <c r="B1060" s="14">
        <v>11</v>
      </c>
      <c r="C1060" s="17">
        <v>12</v>
      </c>
      <c r="D1060" s="15" t="s">
        <v>606</v>
      </c>
      <c r="E1060" s="15" t="s">
        <v>3</v>
      </c>
      <c r="F1060" s="16"/>
      <c r="G1060" s="16"/>
      <c r="H1060" s="14"/>
      <c r="I1060" s="14">
        <f t="shared" si="255"/>
        <v>362</v>
      </c>
      <c r="J1060" s="15"/>
      <c r="K1060" t="s">
        <v>637</v>
      </c>
      <c r="Y1060" s="32" t="str">
        <f t="shared" si="250"/>
        <v>000</v>
      </c>
      <c r="Z1060" s="30" t="str">
        <f t="shared" si="251"/>
        <v>Ai</v>
      </c>
      <c r="AA1060" s="31">
        <f t="shared" si="252"/>
        <v>362</v>
      </c>
      <c r="AB1060" s="29" t="str">
        <f t="shared" si="253"/>
        <v xml:space="preserve">0x2F_P5MaxActSta , DA_Ai ,362 ,Ai ,362 , Server ,vHunterAcc2 , Present_value  , No_Units ,0 , 100, 0, 100,Value indicates the maximum number of S , </v>
      </c>
      <c r="AF1060" t="str">
        <f t="shared" si="249"/>
        <v/>
      </c>
    </row>
    <row r="1061" spans="1:32" x14ac:dyDescent="0.25">
      <c r="A1061" s="1" t="str">
        <f t="shared" si="254"/>
        <v>0x2F</v>
      </c>
      <c r="B1061" s="14">
        <v>12</v>
      </c>
      <c r="C1061" s="17">
        <v>13</v>
      </c>
      <c r="D1061" s="15" t="s">
        <v>578</v>
      </c>
      <c r="E1061" s="15" t="s">
        <v>3</v>
      </c>
      <c r="F1061" s="16"/>
      <c r="G1061" s="16"/>
      <c r="H1061" s="14"/>
      <c r="I1061" s="14">
        <f t="shared" si="255"/>
        <v>363</v>
      </c>
      <c r="J1061" s="15"/>
      <c r="K1061" t="s">
        <v>636</v>
      </c>
      <c r="Y1061" s="32" t="str">
        <f t="shared" si="250"/>
        <v>000</v>
      </c>
      <c r="Z1061" s="30" t="str">
        <f t="shared" si="251"/>
        <v>Ai</v>
      </c>
      <c r="AA1061" s="31">
        <f t="shared" si="252"/>
        <v>363</v>
      </c>
      <c r="AB1061" s="29" t="str">
        <f t="shared" si="253"/>
        <v xml:space="preserve">0x2F_P6ActSta , DA_Ai ,363 ,Ai ,363 , Server ,vHunterAcc2 , Present_value  , No_Units ,0 , 100, 0, 100,Value indicates the number of Stations  , </v>
      </c>
      <c r="AF1061" t="str">
        <f t="shared" si="249"/>
        <v/>
      </c>
    </row>
    <row r="1062" spans="1:32" x14ac:dyDescent="0.25">
      <c r="A1062" s="1" t="str">
        <f t="shared" si="254"/>
        <v>0x2F</v>
      </c>
      <c r="B1062" s="14">
        <v>13</v>
      </c>
      <c r="C1062" s="17">
        <v>14</v>
      </c>
      <c r="D1062" s="15" t="s">
        <v>607</v>
      </c>
      <c r="E1062" s="15" t="s">
        <v>3</v>
      </c>
      <c r="F1062" s="16"/>
      <c r="G1062" s="16"/>
      <c r="H1062" s="14"/>
      <c r="I1062" s="14">
        <f t="shared" si="255"/>
        <v>364</v>
      </c>
      <c r="J1062" s="15"/>
      <c r="K1062" t="s">
        <v>637</v>
      </c>
      <c r="Y1062" s="32" t="str">
        <f t="shared" si="250"/>
        <v>000</v>
      </c>
      <c r="Z1062" s="30" t="str">
        <f t="shared" si="251"/>
        <v>Ai</v>
      </c>
      <c r="AA1062" s="31">
        <f t="shared" si="252"/>
        <v>364</v>
      </c>
      <c r="AB1062" s="29" t="str">
        <f t="shared" si="253"/>
        <v xml:space="preserve">0x2F_P6MaxActSta , DA_Ai ,364 ,Ai ,364 , Server ,vHunterAcc2 , Present_value  , No_Units ,0 , 100, 0, 100,Value indicates the maximum number of S , </v>
      </c>
      <c r="AF1062" t="str">
        <f t="shared" si="249"/>
        <v/>
      </c>
    </row>
    <row r="1063" spans="1:32" x14ac:dyDescent="0.25">
      <c r="A1063" s="1" t="str">
        <f t="shared" si="254"/>
        <v>0x2F</v>
      </c>
      <c r="B1063" s="14">
        <v>14</v>
      </c>
      <c r="C1063" s="17">
        <v>15</v>
      </c>
      <c r="D1063" s="15" t="s">
        <v>579</v>
      </c>
      <c r="E1063" s="15" t="s">
        <v>3</v>
      </c>
      <c r="F1063" s="16"/>
      <c r="G1063" s="16"/>
      <c r="H1063" s="14"/>
      <c r="I1063" s="14">
        <f t="shared" si="255"/>
        <v>365</v>
      </c>
      <c r="J1063" s="15"/>
      <c r="K1063" t="s">
        <v>636</v>
      </c>
      <c r="Y1063" s="32" t="str">
        <f t="shared" si="250"/>
        <v>000</v>
      </c>
      <c r="Z1063" s="30" t="str">
        <f t="shared" si="251"/>
        <v>Ai</v>
      </c>
      <c r="AA1063" s="31">
        <f t="shared" si="252"/>
        <v>365</v>
      </c>
      <c r="AB1063" s="29" t="str">
        <f t="shared" si="253"/>
        <v xml:space="preserve">0x2F_P7ActSta , DA_Ai ,365 ,Ai ,365 , Server ,vHunterAcc2 , Present_value  , No_Units ,0 , 100, 0, 100,Value indicates the number of Stations  , </v>
      </c>
      <c r="AF1063" t="str">
        <f t="shared" si="249"/>
        <v/>
      </c>
    </row>
    <row r="1064" spans="1:32" x14ac:dyDescent="0.25">
      <c r="A1064" s="1" t="str">
        <f t="shared" si="254"/>
        <v>0x2F</v>
      </c>
      <c r="B1064" s="14">
        <v>15</v>
      </c>
      <c r="C1064" s="17">
        <v>16</v>
      </c>
      <c r="D1064" s="15" t="s">
        <v>608</v>
      </c>
      <c r="E1064" s="15" t="s">
        <v>3</v>
      </c>
      <c r="F1064" s="16"/>
      <c r="G1064" s="16"/>
      <c r="H1064" s="14"/>
      <c r="I1064" s="14">
        <f t="shared" si="255"/>
        <v>366</v>
      </c>
      <c r="J1064" s="15"/>
      <c r="K1064" t="s">
        <v>637</v>
      </c>
      <c r="Y1064" s="32" t="str">
        <f t="shared" si="250"/>
        <v>000</v>
      </c>
      <c r="Z1064" s="30" t="str">
        <f t="shared" si="251"/>
        <v>Ai</v>
      </c>
      <c r="AA1064" s="31">
        <f t="shared" si="252"/>
        <v>366</v>
      </c>
      <c r="AB1064" s="29" t="str">
        <f t="shared" si="253"/>
        <v xml:space="preserve">0x2F_P7MaxActSta , DA_Ai ,366 ,Ai ,366 , Server ,vHunterAcc2 , Present_value  , No_Units ,0 , 100, 0, 100,Value indicates the maximum number of S , </v>
      </c>
      <c r="AF1064" t="str">
        <f t="shared" si="249"/>
        <v/>
      </c>
    </row>
    <row r="1065" spans="1:32" x14ac:dyDescent="0.25">
      <c r="A1065" s="1" t="str">
        <f t="shared" si="254"/>
        <v>0x2F</v>
      </c>
      <c r="B1065" s="14">
        <v>16</v>
      </c>
      <c r="C1065" s="17">
        <v>17</v>
      </c>
      <c r="D1065" s="15" t="s">
        <v>580</v>
      </c>
      <c r="E1065" s="15" t="s">
        <v>3</v>
      </c>
      <c r="F1065" s="16"/>
      <c r="G1065" s="16"/>
      <c r="H1065" s="14"/>
      <c r="I1065" s="14">
        <f t="shared" si="255"/>
        <v>367</v>
      </c>
      <c r="J1065" s="15"/>
      <c r="K1065" t="s">
        <v>636</v>
      </c>
      <c r="Y1065" s="32" t="str">
        <f t="shared" si="250"/>
        <v>000</v>
      </c>
      <c r="Z1065" s="30" t="str">
        <f t="shared" si="251"/>
        <v>Ai</v>
      </c>
      <c r="AA1065" s="31">
        <f t="shared" si="252"/>
        <v>367</v>
      </c>
      <c r="AB1065" s="29" t="str">
        <f t="shared" si="253"/>
        <v xml:space="preserve">0x2F_P8ActSta , DA_Ai ,367 ,Ai ,367 , Server ,vHunterAcc2 , Present_value  , No_Units ,0 , 100, 0, 100,Value indicates the number of Stations  , </v>
      </c>
      <c r="AF1065" t="str">
        <f t="shared" si="249"/>
        <v/>
      </c>
    </row>
    <row r="1066" spans="1:32" x14ac:dyDescent="0.25">
      <c r="A1066" s="1" t="str">
        <f t="shared" si="254"/>
        <v>0x2F</v>
      </c>
      <c r="B1066" s="14">
        <v>17</v>
      </c>
      <c r="C1066" s="17">
        <v>18</v>
      </c>
      <c r="D1066" s="15" t="s">
        <v>609</v>
      </c>
      <c r="E1066" s="15" t="s">
        <v>3</v>
      </c>
      <c r="F1066" s="16"/>
      <c r="G1066" s="16"/>
      <c r="H1066" s="14"/>
      <c r="I1066" s="14">
        <f t="shared" si="255"/>
        <v>368</v>
      </c>
      <c r="J1066" s="15"/>
      <c r="K1066" t="s">
        <v>637</v>
      </c>
      <c r="Y1066" s="32" t="str">
        <f t="shared" si="250"/>
        <v>000</v>
      </c>
      <c r="Z1066" s="30" t="str">
        <f t="shared" si="251"/>
        <v>Ai</v>
      </c>
      <c r="AA1066" s="31">
        <f t="shared" si="252"/>
        <v>368</v>
      </c>
      <c r="AB1066" s="29" t="str">
        <f t="shared" si="253"/>
        <v xml:space="preserve">0x2F_P8MaxActSta , DA_Ai ,368 ,Ai ,368 , Server ,vHunterAcc2 , Present_value  , No_Units ,0 , 100, 0, 100,Value indicates the maximum number of S , </v>
      </c>
      <c r="AF1066" t="str">
        <f t="shared" si="249"/>
        <v/>
      </c>
    </row>
    <row r="1067" spans="1:32" x14ac:dyDescent="0.25">
      <c r="A1067" s="1" t="str">
        <f t="shared" si="254"/>
        <v>0x2F</v>
      </c>
      <c r="B1067" s="14">
        <v>18</v>
      </c>
      <c r="C1067" s="17">
        <v>19</v>
      </c>
      <c r="D1067" s="15" t="s">
        <v>581</v>
      </c>
      <c r="E1067" s="15" t="s">
        <v>3</v>
      </c>
      <c r="F1067" s="16"/>
      <c r="G1067" s="16"/>
      <c r="H1067" s="14"/>
      <c r="I1067" s="14">
        <f t="shared" si="255"/>
        <v>369</v>
      </c>
      <c r="J1067" s="15"/>
      <c r="K1067" t="s">
        <v>636</v>
      </c>
      <c r="Y1067" s="32" t="str">
        <f t="shared" si="250"/>
        <v>000</v>
      </c>
      <c r="Z1067" s="30" t="str">
        <f t="shared" si="251"/>
        <v>Ai</v>
      </c>
      <c r="AA1067" s="31">
        <f t="shared" si="252"/>
        <v>369</v>
      </c>
      <c r="AB1067" s="29" t="str">
        <f t="shared" si="253"/>
        <v xml:space="preserve">0x2F_P9ActSta , DA_Ai ,369 ,Ai ,369 , Server ,vHunterAcc2 , Present_value  , No_Units ,0 , 100, 0, 100,Value indicates the number of Stations  , </v>
      </c>
      <c r="AF1067" t="str">
        <f t="shared" si="249"/>
        <v/>
      </c>
    </row>
    <row r="1068" spans="1:32" x14ac:dyDescent="0.25">
      <c r="A1068" s="1" t="str">
        <f t="shared" si="254"/>
        <v>0x2F</v>
      </c>
      <c r="B1068" s="14">
        <v>19</v>
      </c>
      <c r="C1068" s="17">
        <v>20</v>
      </c>
      <c r="D1068" s="15" t="s">
        <v>610</v>
      </c>
      <c r="E1068" s="15" t="s">
        <v>3</v>
      </c>
      <c r="F1068" s="16"/>
      <c r="G1068" s="16"/>
      <c r="H1068" s="14"/>
      <c r="I1068" s="14">
        <f t="shared" si="255"/>
        <v>370</v>
      </c>
      <c r="J1068" s="15"/>
      <c r="K1068" t="s">
        <v>637</v>
      </c>
      <c r="Y1068" s="32" t="str">
        <f t="shared" si="250"/>
        <v>000</v>
      </c>
      <c r="Z1068" s="30" t="str">
        <f t="shared" si="251"/>
        <v>Ai</v>
      </c>
      <c r="AA1068" s="31">
        <f t="shared" si="252"/>
        <v>370</v>
      </c>
      <c r="AB1068" s="29" t="str">
        <f t="shared" si="253"/>
        <v xml:space="preserve">0x2F_P9MaxActSta , DA_Ai ,370 ,Ai ,370 , Server ,vHunterAcc2 , Present_value  , No_Units ,0 , 100, 0, 100,Value indicates the maximum number of S , </v>
      </c>
      <c r="AF1068" t="str">
        <f t="shared" si="249"/>
        <v/>
      </c>
    </row>
    <row r="1069" spans="1:32" x14ac:dyDescent="0.25">
      <c r="A1069" s="1" t="str">
        <f t="shared" si="254"/>
        <v>0x2F</v>
      </c>
      <c r="B1069" s="14">
        <v>20</v>
      </c>
      <c r="C1069" s="17">
        <v>21</v>
      </c>
      <c r="D1069" s="15" t="s">
        <v>582</v>
      </c>
      <c r="E1069" s="15" t="s">
        <v>3</v>
      </c>
      <c r="F1069" s="16"/>
      <c r="G1069" s="16"/>
      <c r="H1069" s="14"/>
      <c r="I1069" s="14">
        <f t="shared" si="255"/>
        <v>371</v>
      </c>
      <c r="J1069" s="15"/>
      <c r="K1069" t="s">
        <v>636</v>
      </c>
      <c r="Y1069" s="32" t="str">
        <f t="shared" si="250"/>
        <v>000</v>
      </c>
      <c r="Z1069" s="30" t="str">
        <f t="shared" si="251"/>
        <v>Ai</v>
      </c>
      <c r="AA1069" s="31">
        <f t="shared" si="252"/>
        <v>371</v>
      </c>
      <c r="AB1069" s="29" t="str">
        <f t="shared" si="253"/>
        <v xml:space="preserve">0x2F_P10ActSta , DA_Ai ,371 ,Ai ,371 , Server ,vHunterAcc2 , Present_value  , No_Units ,0 , 100, 0, 100,Value indicates the number of Stations  , </v>
      </c>
      <c r="AF1069" t="str">
        <f t="shared" si="249"/>
        <v/>
      </c>
    </row>
    <row r="1070" spans="1:32" x14ac:dyDescent="0.25">
      <c r="A1070" s="1" t="str">
        <f t="shared" si="254"/>
        <v>0x2F</v>
      </c>
      <c r="B1070" s="14">
        <v>21</v>
      </c>
      <c r="C1070" s="17">
        <v>22</v>
      </c>
      <c r="D1070" s="15" t="s">
        <v>611</v>
      </c>
      <c r="E1070" s="15" t="s">
        <v>3</v>
      </c>
      <c r="F1070" s="16"/>
      <c r="G1070" s="16"/>
      <c r="H1070" s="14"/>
      <c r="I1070" s="14">
        <f t="shared" si="255"/>
        <v>372</v>
      </c>
      <c r="J1070" s="15"/>
      <c r="K1070" t="s">
        <v>637</v>
      </c>
      <c r="Y1070" s="32" t="str">
        <f t="shared" si="250"/>
        <v>000</v>
      </c>
      <c r="Z1070" s="30" t="str">
        <f t="shared" si="251"/>
        <v>Ai</v>
      </c>
      <c r="AA1070" s="31">
        <f t="shared" si="252"/>
        <v>372</v>
      </c>
      <c r="AB1070" s="29" t="str">
        <f t="shared" si="253"/>
        <v xml:space="preserve">0x2F_P10MaxActSta , DA_Ai ,372 ,Ai ,372 , Server ,vHunterAcc2 , Present_value  , No_Units ,0 , 100, 0, 100,Value indicates the maximum number of S , </v>
      </c>
      <c r="AF1070" t="str">
        <f t="shared" si="249"/>
        <v/>
      </c>
    </row>
    <row r="1071" spans="1:32" x14ac:dyDescent="0.25">
      <c r="A1071" s="1" t="str">
        <f t="shared" si="254"/>
        <v>0x2F</v>
      </c>
      <c r="B1071" s="14">
        <v>22</v>
      </c>
      <c r="C1071" s="17">
        <v>23</v>
      </c>
      <c r="D1071" s="15" t="s">
        <v>583</v>
      </c>
      <c r="E1071" s="15" t="s">
        <v>3</v>
      </c>
      <c r="F1071" s="16"/>
      <c r="G1071" s="16"/>
      <c r="H1071" s="14"/>
      <c r="I1071" s="14">
        <f t="shared" si="255"/>
        <v>373</v>
      </c>
      <c r="J1071" s="15"/>
      <c r="K1071" t="s">
        <v>636</v>
      </c>
      <c r="Y1071" s="32" t="str">
        <f t="shared" si="250"/>
        <v>000</v>
      </c>
      <c r="Z1071" s="30" t="str">
        <f t="shared" si="251"/>
        <v>Ai</v>
      </c>
      <c r="AA1071" s="31">
        <f t="shared" si="252"/>
        <v>373</v>
      </c>
      <c r="AB1071" s="29" t="str">
        <f t="shared" si="253"/>
        <v xml:space="preserve">0x2F_P11ActSta , DA_Ai ,373 ,Ai ,373 , Server ,vHunterAcc2 , Present_value  , No_Units ,0 , 100, 0, 100,Value indicates the number of Stations  , </v>
      </c>
      <c r="AF1071" t="str">
        <f t="shared" si="249"/>
        <v/>
      </c>
    </row>
    <row r="1072" spans="1:32" x14ac:dyDescent="0.25">
      <c r="A1072" s="1" t="str">
        <f t="shared" si="254"/>
        <v>0x2F</v>
      </c>
      <c r="B1072" s="14">
        <v>23</v>
      </c>
      <c r="C1072" s="17">
        <v>24</v>
      </c>
      <c r="D1072" s="15" t="s">
        <v>612</v>
      </c>
      <c r="E1072" s="15" t="s">
        <v>3</v>
      </c>
      <c r="F1072" s="16"/>
      <c r="G1072" s="16"/>
      <c r="H1072" s="14"/>
      <c r="I1072" s="14">
        <f t="shared" si="255"/>
        <v>374</v>
      </c>
      <c r="J1072" s="15"/>
      <c r="K1072" t="s">
        <v>637</v>
      </c>
      <c r="Y1072" s="32" t="str">
        <f t="shared" si="250"/>
        <v>000</v>
      </c>
      <c r="Z1072" s="30" t="str">
        <f t="shared" si="251"/>
        <v>Ai</v>
      </c>
      <c r="AA1072" s="31">
        <f t="shared" si="252"/>
        <v>374</v>
      </c>
      <c r="AB1072" s="29" t="str">
        <f t="shared" si="253"/>
        <v xml:space="preserve">0x2F_P11MaxActSta , DA_Ai ,374 ,Ai ,374 , Server ,vHunterAcc2 , Present_value  , No_Units ,0 , 100, 0, 100,Value indicates the maximum number of S , </v>
      </c>
      <c r="AF1072" t="str">
        <f t="shared" si="249"/>
        <v/>
      </c>
    </row>
    <row r="1073" spans="1:32" x14ac:dyDescent="0.25">
      <c r="A1073" s="1" t="str">
        <f t="shared" si="254"/>
        <v>0x2F</v>
      </c>
      <c r="B1073" s="14">
        <v>24</v>
      </c>
      <c r="C1073" s="17">
        <v>25</v>
      </c>
      <c r="D1073" s="15" t="s">
        <v>584</v>
      </c>
      <c r="E1073" s="15" t="s">
        <v>3</v>
      </c>
      <c r="F1073" s="16"/>
      <c r="G1073" s="16"/>
      <c r="H1073" s="14"/>
      <c r="I1073" s="14">
        <f t="shared" si="255"/>
        <v>375</v>
      </c>
      <c r="J1073" s="15"/>
      <c r="K1073" t="s">
        <v>636</v>
      </c>
      <c r="Y1073" s="32" t="str">
        <f t="shared" si="250"/>
        <v>000</v>
      </c>
      <c r="Z1073" s="30" t="str">
        <f t="shared" si="251"/>
        <v>Ai</v>
      </c>
      <c r="AA1073" s="31">
        <f t="shared" si="252"/>
        <v>375</v>
      </c>
      <c r="AB1073" s="29" t="str">
        <f t="shared" si="253"/>
        <v xml:space="preserve">0x2F_P12ActSta , DA_Ai ,375 ,Ai ,375 , Server ,vHunterAcc2 , Present_value  , No_Units ,0 , 100, 0, 100,Value indicates the number of Stations  , </v>
      </c>
      <c r="AF1073" t="str">
        <f t="shared" si="249"/>
        <v/>
      </c>
    </row>
    <row r="1074" spans="1:32" x14ac:dyDescent="0.25">
      <c r="A1074" s="1" t="str">
        <f t="shared" si="254"/>
        <v>0x2F</v>
      </c>
      <c r="B1074" s="14">
        <v>25</v>
      </c>
      <c r="C1074" s="17">
        <v>26</v>
      </c>
      <c r="D1074" s="15" t="s">
        <v>613</v>
      </c>
      <c r="E1074" s="15" t="s">
        <v>3</v>
      </c>
      <c r="F1074" s="16"/>
      <c r="G1074" s="16"/>
      <c r="H1074" s="14"/>
      <c r="I1074" s="14">
        <f t="shared" si="255"/>
        <v>376</v>
      </c>
      <c r="J1074" s="15"/>
      <c r="K1074" t="s">
        <v>637</v>
      </c>
      <c r="Y1074" s="32" t="str">
        <f t="shared" si="250"/>
        <v>000</v>
      </c>
      <c r="Z1074" s="30" t="str">
        <f t="shared" si="251"/>
        <v>Ai</v>
      </c>
      <c r="AA1074" s="31">
        <f t="shared" si="252"/>
        <v>376</v>
      </c>
      <c r="AB1074" s="29" t="str">
        <f t="shared" si="253"/>
        <v xml:space="preserve">0x2F_P12MaxActSta , DA_Ai ,376 ,Ai ,376 , Server ,vHunterAcc2 , Present_value  , No_Units ,0 , 100, 0, 100,Value indicates the maximum number of S , </v>
      </c>
      <c r="AF1074" t="str">
        <f t="shared" si="249"/>
        <v/>
      </c>
    </row>
    <row r="1075" spans="1:32" x14ac:dyDescent="0.25">
      <c r="A1075" s="1" t="str">
        <f t="shared" si="254"/>
        <v>0x2F</v>
      </c>
      <c r="B1075" s="14">
        <v>26</v>
      </c>
      <c r="C1075" s="17">
        <v>27</v>
      </c>
      <c r="D1075" s="15" t="s">
        <v>585</v>
      </c>
      <c r="E1075" s="15" t="s">
        <v>3</v>
      </c>
      <c r="F1075" s="16"/>
      <c r="G1075" s="16"/>
      <c r="H1075" s="14"/>
      <c r="I1075" s="14">
        <f t="shared" si="255"/>
        <v>377</v>
      </c>
      <c r="J1075" s="15"/>
      <c r="K1075" t="s">
        <v>636</v>
      </c>
      <c r="Y1075" s="32" t="str">
        <f t="shared" si="250"/>
        <v>000</v>
      </c>
      <c r="Z1075" s="30" t="str">
        <f t="shared" si="251"/>
        <v>Ai</v>
      </c>
      <c r="AA1075" s="31">
        <f t="shared" si="252"/>
        <v>377</v>
      </c>
      <c r="AB1075" s="29" t="str">
        <f t="shared" si="253"/>
        <v xml:space="preserve">0x2F_P13ActSta , DA_Ai ,377 ,Ai ,377 , Server ,vHunterAcc2 , Present_value  , No_Units ,0 , 100, 0, 100,Value indicates the number of Stations  , </v>
      </c>
      <c r="AF1075" t="str">
        <f t="shared" si="249"/>
        <v/>
      </c>
    </row>
    <row r="1076" spans="1:32" x14ac:dyDescent="0.25">
      <c r="A1076" s="1" t="str">
        <f t="shared" si="254"/>
        <v>0x2F</v>
      </c>
      <c r="B1076" s="14">
        <v>27</v>
      </c>
      <c r="C1076" s="17">
        <v>28</v>
      </c>
      <c r="D1076" s="15" t="s">
        <v>614</v>
      </c>
      <c r="E1076" s="15" t="s">
        <v>3</v>
      </c>
      <c r="F1076" s="16"/>
      <c r="G1076" s="16"/>
      <c r="H1076" s="14"/>
      <c r="I1076" s="14">
        <f t="shared" si="255"/>
        <v>378</v>
      </c>
      <c r="J1076" s="15"/>
      <c r="K1076" t="s">
        <v>637</v>
      </c>
      <c r="Y1076" s="32" t="str">
        <f t="shared" si="250"/>
        <v>000</v>
      </c>
      <c r="Z1076" s="30" t="str">
        <f t="shared" si="251"/>
        <v>Ai</v>
      </c>
      <c r="AA1076" s="31">
        <f t="shared" si="252"/>
        <v>378</v>
      </c>
      <c r="AB1076" s="29" t="str">
        <f t="shared" si="253"/>
        <v xml:space="preserve">0x2F_P13MaxActSta , DA_Ai ,378 ,Ai ,378 , Server ,vHunterAcc2 , Present_value  , No_Units ,0 , 100, 0, 100,Value indicates the maximum number of S , </v>
      </c>
      <c r="AF1076" t="str">
        <f t="shared" si="249"/>
        <v/>
      </c>
    </row>
    <row r="1077" spans="1:32" x14ac:dyDescent="0.25">
      <c r="A1077" s="1" t="str">
        <f t="shared" si="254"/>
        <v>0x2F</v>
      </c>
      <c r="B1077" s="14">
        <v>28</v>
      </c>
      <c r="C1077" s="17">
        <v>29</v>
      </c>
      <c r="D1077" s="15" t="s">
        <v>586</v>
      </c>
      <c r="E1077" s="15" t="s">
        <v>3</v>
      </c>
      <c r="F1077" s="16"/>
      <c r="G1077" s="16"/>
      <c r="H1077" s="14"/>
      <c r="I1077" s="14">
        <f t="shared" si="255"/>
        <v>379</v>
      </c>
      <c r="J1077" s="15"/>
      <c r="K1077" t="s">
        <v>636</v>
      </c>
      <c r="Y1077" s="32" t="str">
        <f t="shared" si="250"/>
        <v>000</v>
      </c>
      <c r="Z1077" s="30" t="str">
        <f t="shared" si="251"/>
        <v>Ai</v>
      </c>
      <c r="AA1077" s="31">
        <f t="shared" si="252"/>
        <v>379</v>
      </c>
      <c r="AB1077" s="29" t="str">
        <f t="shared" si="253"/>
        <v xml:space="preserve">0x2F_P14ActSta , DA_Ai ,379 ,Ai ,379 , Server ,vHunterAcc2 , Present_value  , No_Units ,0 , 100, 0, 100,Value indicates the number of Stations  , </v>
      </c>
      <c r="AF1077" t="str">
        <f t="shared" si="249"/>
        <v/>
      </c>
    </row>
    <row r="1078" spans="1:32" x14ac:dyDescent="0.25">
      <c r="A1078" s="1" t="str">
        <f t="shared" si="254"/>
        <v>0x2F</v>
      </c>
      <c r="B1078" s="14">
        <v>29</v>
      </c>
      <c r="C1078" s="17">
        <v>30</v>
      </c>
      <c r="D1078" s="15" t="s">
        <v>615</v>
      </c>
      <c r="E1078" s="15" t="s">
        <v>3</v>
      </c>
      <c r="F1078" s="16"/>
      <c r="G1078" s="16"/>
      <c r="H1078" s="14"/>
      <c r="I1078" s="14">
        <f t="shared" si="255"/>
        <v>380</v>
      </c>
      <c r="J1078" s="15"/>
      <c r="K1078" t="s">
        <v>637</v>
      </c>
      <c r="Y1078" s="32" t="str">
        <f t="shared" si="250"/>
        <v>000</v>
      </c>
      <c r="Z1078" s="30" t="str">
        <f t="shared" si="251"/>
        <v>Ai</v>
      </c>
      <c r="AA1078" s="31">
        <f t="shared" si="252"/>
        <v>380</v>
      </c>
      <c r="AB1078" s="29" t="str">
        <f t="shared" si="253"/>
        <v xml:space="preserve">0x2F_P14MaxActSta , DA_Ai ,380 ,Ai ,380 , Server ,vHunterAcc2 , Present_value  , No_Units ,0 , 100, 0, 100,Value indicates the maximum number of S , </v>
      </c>
      <c r="AF1078" t="str">
        <f t="shared" si="249"/>
        <v/>
      </c>
    </row>
    <row r="1079" spans="1:32" x14ac:dyDescent="0.25">
      <c r="A1079" s="1" t="str">
        <f t="shared" si="254"/>
        <v>0x2F</v>
      </c>
      <c r="B1079" s="14">
        <v>30</v>
      </c>
      <c r="C1079" s="17">
        <v>31</v>
      </c>
      <c r="D1079" s="15" t="s">
        <v>587</v>
      </c>
      <c r="E1079" s="15" t="s">
        <v>3</v>
      </c>
      <c r="F1079" s="16"/>
      <c r="G1079" s="16"/>
      <c r="H1079" s="14"/>
      <c r="I1079" s="14">
        <f t="shared" si="255"/>
        <v>381</v>
      </c>
      <c r="J1079" s="15"/>
      <c r="K1079" t="s">
        <v>636</v>
      </c>
      <c r="Y1079" s="32" t="str">
        <f t="shared" si="250"/>
        <v>000</v>
      </c>
      <c r="Z1079" s="30" t="str">
        <f t="shared" si="251"/>
        <v>Ai</v>
      </c>
      <c r="AA1079" s="31">
        <f t="shared" si="252"/>
        <v>381</v>
      </c>
      <c r="AB1079" s="29" t="str">
        <f t="shared" si="253"/>
        <v xml:space="preserve">0x2F_P15ActSta , DA_Ai ,381 ,Ai ,381 , Server ,vHunterAcc2 , Present_value  , No_Units ,0 , 100, 0, 100,Value indicates the number of Stations  , </v>
      </c>
      <c r="AF1079" t="str">
        <f t="shared" si="249"/>
        <v/>
      </c>
    </row>
    <row r="1080" spans="1:32" x14ac:dyDescent="0.25">
      <c r="A1080" s="1" t="str">
        <f t="shared" si="254"/>
        <v>0x2F</v>
      </c>
      <c r="B1080" s="14">
        <v>31</v>
      </c>
      <c r="C1080" s="17">
        <v>32</v>
      </c>
      <c r="D1080" s="15" t="s">
        <v>616</v>
      </c>
      <c r="E1080" s="15" t="s">
        <v>3</v>
      </c>
      <c r="F1080" s="16"/>
      <c r="G1080" s="16"/>
      <c r="H1080" s="14"/>
      <c r="I1080" s="14">
        <f t="shared" si="255"/>
        <v>382</v>
      </c>
      <c r="J1080" s="15"/>
      <c r="K1080" t="s">
        <v>637</v>
      </c>
      <c r="Y1080" s="32" t="str">
        <f t="shared" si="250"/>
        <v>000</v>
      </c>
      <c r="Z1080" s="30" t="str">
        <f t="shared" si="251"/>
        <v>Ai</v>
      </c>
      <c r="AA1080" s="31">
        <f t="shared" si="252"/>
        <v>382</v>
      </c>
      <c r="AB1080" s="29" t="str">
        <f t="shared" si="253"/>
        <v xml:space="preserve">0x2F_P15MaxActSta , DA_Ai ,382 ,Ai ,382 , Server ,vHunterAcc2 , Present_value  , No_Units ,0 , 100, 0, 100,Value indicates the maximum number of S , </v>
      </c>
      <c r="AF1080" t="str">
        <f t="shared" si="249"/>
        <v/>
      </c>
    </row>
    <row r="1081" spans="1:32" x14ac:dyDescent="0.25">
      <c r="A1081" s="1" t="str">
        <f t="shared" si="254"/>
        <v>0x2F</v>
      </c>
      <c r="B1081" s="14">
        <v>32</v>
      </c>
      <c r="C1081" s="17">
        <v>33</v>
      </c>
      <c r="D1081" s="15" t="s">
        <v>588</v>
      </c>
      <c r="E1081" s="15" t="s">
        <v>3</v>
      </c>
      <c r="F1081" s="16"/>
      <c r="G1081" s="16"/>
      <c r="H1081" s="14"/>
      <c r="I1081" s="14">
        <f t="shared" si="255"/>
        <v>383</v>
      </c>
      <c r="J1081" s="15"/>
      <c r="K1081" t="s">
        <v>636</v>
      </c>
      <c r="Y1081" s="32" t="str">
        <f t="shared" si="250"/>
        <v>000</v>
      </c>
      <c r="Z1081" s="30" t="str">
        <f t="shared" si="251"/>
        <v>Ai</v>
      </c>
      <c r="AA1081" s="31">
        <f t="shared" si="252"/>
        <v>383</v>
      </c>
      <c r="AB1081" s="29" t="str">
        <f t="shared" si="253"/>
        <v xml:space="preserve">0x2F_P16ActSta , DA_Ai ,383 ,Ai ,383 , Server ,vHunterAcc2 , Present_value  , No_Units ,0 , 100, 0, 100,Value indicates the number of Stations  , </v>
      </c>
      <c r="AF1081" t="str">
        <f t="shared" si="249"/>
        <v/>
      </c>
    </row>
    <row r="1082" spans="1:32" x14ac:dyDescent="0.25">
      <c r="A1082" s="1" t="str">
        <f t="shared" si="254"/>
        <v>0x2F</v>
      </c>
      <c r="B1082" s="14">
        <v>33</v>
      </c>
      <c r="C1082" s="17">
        <v>34</v>
      </c>
      <c r="D1082" s="15" t="s">
        <v>617</v>
      </c>
      <c r="E1082" s="15" t="s">
        <v>3</v>
      </c>
      <c r="F1082" s="16"/>
      <c r="G1082" s="16"/>
      <c r="H1082" s="14"/>
      <c r="I1082" s="14">
        <f t="shared" si="255"/>
        <v>384</v>
      </c>
      <c r="J1082" s="15"/>
      <c r="K1082" t="s">
        <v>637</v>
      </c>
      <c r="Y1082" s="32" t="str">
        <f t="shared" si="250"/>
        <v>000</v>
      </c>
      <c r="Z1082" s="30" t="str">
        <f t="shared" si="251"/>
        <v>Ai</v>
      </c>
      <c r="AA1082" s="31">
        <f t="shared" si="252"/>
        <v>384</v>
      </c>
      <c r="AB1082" s="29" t="str">
        <f t="shared" si="253"/>
        <v xml:space="preserve">0x2F_P16MaxActSta , DA_Ai ,384 ,Ai ,384 , Server ,vHunterAcc2 , Present_value  , No_Units ,0 , 100, 0, 100,Value indicates the maximum number of S , </v>
      </c>
      <c r="AF1082" t="str">
        <f t="shared" si="249"/>
        <v/>
      </c>
    </row>
    <row r="1083" spans="1:32" x14ac:dyDescent="0.25">
      <c r="A1083" s="1" t="str">
        <f t="shared" si="254"/>
        <v>0x2F</v>
      </c>
      <c r="B1083" s="14">
        <v>34</v>
      </c>
      <c r="C1083" s="17">
        <v>35</v>
      </c>
      <c r="D1083" s="15" t="s">
        <v>589</v>
      </c>
      <c r="E1083" s="15" t="s">
        <v>3</v>
      </c>
      <c r="F1083" s="16"/>
      <c r="G1083" s="16"/>
      <c r="H1083" s="14"/>
      <c r="I1083" s="14">
        <f t="shared" si="255"/>
        <v>385</v>
      </c>
      <c r="J1083" s="15"/>
      <c r="K1083" t="s">
        <v>636</v>
      </c>
      <c r="Y1083" s="32" t="str">
        <f t="shared" si="250"/>
        <v>000</v>
      </c>
      <c r="Z1083" s="30" t="str">
        <f t="shared" si="251"/>
        <v>Ai</v>
      </c>
      <c r="AA1083" s="31">
        <f t="shared" si="252"/>
        <v>385</v>
      </c>
      <c r="AB1083" s="29" t="str">
        <f t="shared" si="253"/>
        <v xml:space="preserve">0x2F_P17ActSta , DA_Ai ,385 ,Ai ,385 , Server ,vHunterAcc2 , Present_value  , No_Units ,0 , 100, 0, 100,Value indicates the number of Stations  , </v>
      </c>
      <c r="AF1083" t="str">
        <f t="shared" si="249"/>
        <v/>
      </c>
    </row>
    <row r="1084" spans="1:32" x14ac:dyDescent="0.25">
      <c r="A1084" s="1" t="str">
        <f t="shared" si="254"/>
        <v>0x2F</v>
      </c>
      <c r="B1084" s="14">
        <v>35</v>
      </c>
      <c r="C1084" s="17">
        <v>36</v>
      </c>
      <c r="D1084" s="15" t="s">
        <v>618</v>
      </c>
      <c r="E1084" s="15" t="s">
        <v>3</v>
      </c>
      <c r="F1084" s="16"/>
      <c r="G1084" s="16"/>
      <c r="H1084" s="14"/>
      <c r="I1084" s="14">
        <f t="shared" si="255"/>
        <v>386</v>
      </c>
      <c r="J1084" s="15"/>
      <c r="K1084" t="s">
        <v>637</v>
      </c>
      <c r="Y1084" s="32" t="str">
        <f t="shared" si="250"/>
        <v>000</v>
      </c>
      <c r="Z1084" s="30" t="str">
        <f t="shared" si="251"/>
        <v>Ai</v>
      </c>
      <c r="AA1084" s="31">
        <f t="shared" si="252"/>
        <v>386</v>
      </c>
      <c r="AB1084" s="29" t="str">
        <f t="shared" si="253"/>
        <v xml:space="preserve">0x2F_P17MaxActSta , DA_Ai ,386 ,Ai ,386 , Server ,vHunterAcc2 , Present_value  , No_Units ,0 , 100, 0, 100,Value indicates the maximum number of S , </v>
      </c>
      <c r="AF1084" t="str">
        <f t="shared" si="249"/>
        <v/>
      </c>
    </row>
    <row r="1085" spans="1:32" x14ac:dyDescent="0.25">
      <c r="A1085" s="1" t="str">
        <f t="shared" si="254"/>
        <v>0x2F</v>
      </c>
      <c r="B1085" s="14">
        <v>36</v>
      </c>
      <c r="C1085" s="17">
        <v>37</v>
      </c>
      <c r="D1085" s="15" t="s">
        <v>590</v>
      </c>
      <c r="E1085" s="15" t="s">
        <v>3</v>
      </c>
      <c r="F1085" s="16"/>
      <c r="G1085" s="16"/>
      <c r="H1085" s="14"/>
      <c r="I1085" s="14">
        <f t="shared" si="255"/>
        <v>387</v>
      </c>
      <c r="J1085" s="15"/>
      <c r="K1085" t="s">
        <v>636</v>
      </c>
      <c r="Y1085" s="32" t="str">
        <f t="shared" si="250"/>
        <v>000</v>
      </c>
      <c r="Z1085" s="30" t="str">
        <f t="shared" si="251"/>
        <v>Ai</v>
      </c>
      <c r="AA1085" s="31">
        <f t="shared" si="252"/>
        <v>387</v>
      </c>
      <c r="AB1085" s="29" t="str">
        <f t="shared" si="253"/>
        <v xml:space="preserve">0x2F_P18ActSta , DA_Ai ,387 ,Ai ,387 , Server ,vHunterAcc2 , Present_value  , No_Units ,0 , 100, 0, 100,Value indicates the number of Stations  , </v>
      </c>
      <c r="AF1085" t="str">
        <f t="shared" si="249"/>
        <v/>
      </c>
    </row>
    <row r="1086" spans="1:32" x14ac:dyDescent="0.25">
      <c r="A1086" s="1" t="str">
        <f t="shared" si="254"/>
        <v>0x2F</v>
      </c>
      <c r="B1086" s="14">
        <v>37</v>
      </c>
      <c r="C1086" s="17">
        <v>38</v>
      </c>
      <c r="D1086" s="15" t="s">
        <v>619</v>
      </c>
      <c r="E1086" s="15" t="s">
        <v>3</v>
      </c>
      <c r="F1086" s="16"/>
      <c r="G1086" s="16"/>
      <c r="H1086" s="14"/>
      <c r="I1086" s="14">
        <f t="shared" si="255"/>
        <v>388</v>
      </c>
      <c r="J1086" s="15"/>
      <c r="K1086" t="s">
        <v>637</v>
      </c>
      <c r="Y1086" s="32" t="str">
        <f t="shared" si="250"/>
        <v>000</v>
      </c>
      <c r="Z1086" s="30" t="str">
        <f t="shared" si="251"/>
        <v>Ai</v>
      </c>
      <c r="AA1086" s="31">
        <f t="shared" si="252"/>
        <v>388</v>
      </c>
      <c r="AB1086" s="29" t="str">
        <f t="shared" si="253"/>
        <v xml:space="preserve">0x2F_P18MaxActSta , DA_Ai ,388 ,Ai ,388 , Server ,vHunterAcc2 , Present_value  , No_Units ,0 , 100, 0, 100,Value indicates the maximum number of S , </v>
      </c>
      <c r="AF1086" t="str">
        <f t="shared" si="249"/>
        <v/>
      </c>
    </row>
    <row r="1087" spans="1:32" x14ac:dyDescent="0.25">
      <c r="A1087" s="1" t="str">
        <f t="shared" si="254"/>
        <v>0x2F</v>
      </c>
      <c r="B1087" s="14">
        <v>38</v>
      </c>
      <c r="C1087" s="17">
        <v>39</v>
      </c>
      <c r="D1087" s="15" t="s">
        <v>591</v>
      </c>
      <c r="E1087" s="15" t="s">
        <v>3</v>
      </c>
      <c r="F1087" s="16"/>
      <c r="G1087" s="16"/>
      <c r="H1087" s="14"/>
      <c r="I1087" s="14">
        <f t="shared" si="255"/>
        <v>389</v>
      </c>
      <c r="J1087" s="15"/>
      <c r="K1087" t="s">
        <v>636</v>
      </c>
      <c r="Y1087" s="32" t="str">
        <f t="shared" si="250"/>
        <v>000</v>
      </c>
      <c r="Z1087" s="30" t="str">
        <f t="shared" si="251"/>
        <v>Ai</v>
      </c>
      <c r="AA1087" s="31">
        <f t="shared" si="252"/>
        <v>389</v>
      </c>
      <c r="AB1087" s="29" t="str">
        <f t="shared" si="253"/>
        <v xml:space="preserve">0x2F_P19ActSta , DA_Ai ,389 ,Ai ,389 , Server ,vHunterAcc2 , Present_value  , No_Units ,0 , 100, 0, 100,Value indicates the number of Stations  , </v>
      </c>
      <c r="AF1087" t="str">
        <f t="shared" si="249"/>
        <v/>
      </c>
    </row>
    <row r="1088" spans="1:32" x14ac:dyDescent="0.25">
      <c r="A1088" s="1" t="str">
        <f t="shared" si="254"/>
        <v>0x2F</v>
      </c>
      <c r="B1088" s="14">
        <v>39</v>
      </c>
      <c r="C1088" s="17">
        <v>40</v>
      </c>
      <c r="D1088" s="15" t="s">
        <v>620</v>
      </c>
      <c r="E1088" s="15" t="s">
        <v>3</v>
      </c>
      <c r="F1088" s="16"/>
      <c r="G1088" s="16"/>
      <c r="H1088" s="14"/>
      <c r="I1088" s="14">
        <f t="shared" si="255"/>
        <v>390</v>
      </c>
      <c r="J1088" s="15"/>
      <c r="K1088" t="s">
        <v>637</v>
      </c>
      <c r="Y1088" s="32" t="str">
        <f t="shared" si="250"/>
        <v>000</v>
      </c>
      <c r="Z1088" s="30" t="str">
        <f t="shared" si="251"/>
        <v>Ai</v>
      </c>
      <c r="AA1088" s="31">
        <f t="shared" si="252"/>
        <v>390</v>
      </c>
      <c r="AB1088" s="29" t="str">
        <f t="shared" si="253"/>
        <v xml:space="preserve">0x2F_P19MaxActSta , DA_Ai ,390 ,Ai ,390 , Server ,vHunterAcc2 , Present_value  , No_Units ,0 , 100, 0, 100,Value indicates the maximum number of S , </v>
      </c>
      <c r="AF1088" t="str">
        <f t="shared" si="249"/>
        <v/>
      </c>
    </row>
    <row r="1089" spans="1:32" x14ac:dyDescent="0.25">
      <c r="A1089" s="1" t="str">
        <f t="shared" si="254"/>
        <v>0x2F</v>
      </c>
      <c r="B1089" s="14">
        <v>40</v>
      </c>
      <c r="C1089" s="17">
        <v>41</v>
      </c>
      <c r="D1089" s="15" t="s">
        <v>592</v>
      </c>
      <c r="E1089" s="15" t="s">
        <v>3</v>
      </c>
      <c r="F1089" s="16"/>
      <c r="G1089" s="16"/>
      <c r="H1089" s="14"/>
      <c r="I1089" s="14">
        <f t="shared" si="255"/>
        <v>391</v>
      </c>
      <c r="J1089" s="15"/>
      <c r="K1089" t="s">
        <v>636</v>
      </c>
      <c r="Y1089" s="32" t="str">
        <f t="shared" si="250"/>
        <v>000</v>
      </c>
      <c r="Z1089" s="30" t="str">
        <f t="shared" si="251"/>
        <v>Ai</v>
      </c>
      <c r="AA1089" s="31">
        <f t="shared" si="252"/>
        <v>391</v>
      </c>
      <c r="AB1089" s="29" t="str">
        <f t="shared" si="253"/>
        <v xml:space="preserve">0x2F_P20ActSta , DA_Ai ,391 ,Ai ,391 , Server ,vHunterAcc2 , Present_value  , No_Units ,0 , 100, 0, 100,Value indicates the number of Stations  , </v>
      </c>
      <c r="AF1089" t="str">
        <f t="shared" si="249"/>
        <v/>
      </c>
    </row>
    <row r="1090" spans="1:32" x14ac:dyDescent="0.25">
      <c r="A1090" s="1" t="str">
        <f t="shared" si="254"/>
        <v>0x2F</v>
      </c>
      <c r="B1090" s="14">
        <v>41</v>
      </c>
      <c r="C1090" s="17">
        <v>42</v>
      </c>
      <c r="D1090" s="15" t="s">
        <v>621</v>
      </c>
      <c r="E1090" s="15" t="s">
        <v>3</v>
      </c>
      <c r="F1090" s="16"/>
      <c r="G1090" s="16"/>
      <c r="H1090" s="14"/>
      <c r="I1090" s="14">
        <f t="shared" si="255"/>
        <v>392</v>
      </c>
      <c r="J1090" s="15"/>
      <c r="K1090" t="s">
        <v>637</v>
      </c>
      <c r="Y1090" s="32" t="str">
        <f t="shared" si="250"/>
        <v>000</v>
      </c>
      <c r="Z1090" s="30" t="str">
        <f t="shared" si="251"/>
        <v>Ai</v>
      </c>
      <c r="AA1090" s="31">
        <f t="shared" si="252"/>
        <v>392</v>
      </c>
      <c r="AB1090" s="29" t="str">
        <f t="shared" si="253"/>
        <v xml:space="preserve">0x2F_P20MaxActSta , DA_Ai ,392 ,Ai ,392 , Server ,vHunterAcc2 , Present_value  , No_Units ,0 , 100, 0, 100,Value indicates the maximum number of S , </v>
      </c>
      <c r="AF1090" t="str">
        <f t="shared" si="249"/>
        <v/>
      </c>
    </row>
    <row r="1091" spans="1:32" x14ac:dyDescent="0.25">
      <c r="A1091" s="1" t="str">
        <f t="shared" si="254"/>
        <v>0x2F</v>
      </c>
      <c r="B1091" s="14">
        <v>42</v>
      </c>
      <c r="C1091" s="17">
        <v>43</v>
      </c>
      <c r="D1091" s="15" t="s">
        <v>593</v>
      </c>
      <c r="E1091" s="15" t="s">
        <v>3</v>
      </c>
      <c r="F1091" s="16"/>
      <c r="G1091" s="16"/>
      <c r="H1091" s="14"/>
      <c r="I1091" s="14">
        <f t="shared" si="255"/>
        <v>393</v>
      </c>
      <c r="J1091" s="15"/>
      <c r="K1091" t="s">
        <v>636</v>
      </c>
      <c r="Y1091" s="32" t="str">
        <f t="shared" si="250"/>
        <v>000</v>
      </c>
      <c r="Z1091" s="30" t="str">
        <f t="shared" si="251"/>
        <v>Ai</v>
      </c>
      <c r="AA1091" s="31">
        <f t="shared" si="252"/>
        <v>393</v>
      </c>
      <c r="AB1091" s="29" t="str">
        <f t="shared" si="253"/>
        <v xml:space="preserve">0x2F_P21ActSta , DA_Ai ,393 ,Ai ,393 , Server ,vHunterAcc2 , Present_value  , No_Units ,0 , 100, 0, 100,Value indicates the number of Stations  , </v>
      </c>
      <c r="AF1091" t="str">
        <f t="shared" si="249"/>
        <v/>
      </c>
    </row>
    <row r="1092" spans="1:32" x14ac:dyDescent="0.25">
      <c r="A1092" s="1" t="str">
        <f t="shared" si="254"/>
        <v>0x2F</v>
      </c>
      <c r="B1092" s="14">
        <v>43</v>
      </c>
      <c r="C1092" s="17">
        <v>44</v>
      </c>
      <c r="D1092" s="15" t="s">
        <v>622</v>
      </c>
      <c r="E1092" s="15" t="s">
        <v>3</v>
      </c>
      <c r="F1092" s="16"/>
      <c r="G1092" s="16"/>
      <c r="H1092" s="14"/>
      <c r="I1092" s="14">
        <f t="shared" si="255"/>
        <v>394</v>
      </c>
      <c r="J1092" s="15"/>
      <c r="K1092" t="s">
        <v>637</v>
      </c>
      <c r="Y1092" s="32" t="str">
        <f t="shared" si="250"/>
        <v>000</v>
      </c>
      <c r="Z1092" s="30" t="str">
        <f t="shared" si="251"/>
        <v>Ai</v>
      </c>
      <c r="AA1092" s="31">
        <f t="shared" si="252"/>
        <v>394</v>
      </c>
      <c r="AB1092" s="29" t="str">
        <f t="shared" si="253"/>
        <v xml:space="preserve">0x2F_P21MaxActSta , DA_Ai ,394 ,Ai ,394 , Server ,vHunterAcc2 , Present_value  , No_Units ,0 , 100, 0, 100,Value indicates the maximum number of S , </v>
      </c>
      <c r="AF1092" t="str">
        <f t="shared" si="249"/>
        <v/>
      </c>
    </row>
    <row r="1093" spans="1:32" x14ac:dyDescent="0.25">
      <c r="A1093" s="1" t="str">
        <f t="shared" si="254"/>
        <v>0x2F</v>
      </c>
      <c r="B1093" s="14">
        <v>44</v>
      </c>
      <c r="C1093" s="17">
        <v>45</v>
      </c>
      <c r="D1093" s="15" t="s">
        <v>594</v>
      </c>
      <c r="E1093" s="15" t="s">
        <v>3</v>
      </c>
      <c r="F1093" s="16"/>
      <c r="G1093" s="16"/>
      <c r="H1093" s="14"/>
      <c r="I1093" s="14">
        <f t="shared" si="255"/>
        <v>395</v>
      </c>
      <c r="J1093" s="15"/>
      <c r="K1093" t="s">
        <v>636</v>
      </c>
      <c r="Y1093" s="32" t="str">
        <f t="shared" si="250"/>
        <v>000</v>
      </c>
      <c r="Z1093" s="30" t="str">
        <f t="shared" si="251"/>
        <v>Ai</v>
      </c>
      <c r="AA1093" s="31">
        <f t="shared" si="252"/>
        <v>395</v>
      </c>
      <c r="AB1093" s="29" t="str">
        <f t="shared" si="253"/>
        <v xml:space="preserve">0x2F_P22ActSta , DA_Ai ,395 ,Ai ,395 , Server ,vHunterAcc2 , Present_value  , No_Units ,0 , 100, 0, 100,Value indicates the number of Stations  , </v>
      </c>
      <c r="AF1093" t="str">
        <f t="shared" si="249"/>
        <v/>
      </c>
    </row>
    <row r="1094" spans="1:32" x14ac:dyDescent="0.25">
      <c r="A1094" s="1" t="str">
        <f t="shared" si="254"/>
        <v>0x2F</v>
      </c>
      <c r="B1094" s="14">
        <v>45</v>
      </c>
      <c r="C1094" s="17">
        <v>46</v>
      </c>
      <c r="D1094" s="15" t="s">
        <v>623</v>
      </c>
      <c r="E1094" s="15" t="s">
        <v>3</v>
      </c>
      <c r="F1094" s="16"/>
      <c r="G1094" s="16"/>
      <c r="H1094" s="14"/>
      <c r="I1094" s="14">
        <f t="shared" si="255"/>
        <v>396</v>
      </c>
      <c r="J1094" s="15"/>
      <c r="K1094" t="s">
        <v>637</v>
      </c>
      <c r="Y1094" s="32" t="str">
        <f t="shared" si="250"/>
        <v>000</v>
      </c>
      <c r="Z1094" s="30" t="str">
        <f t="shared" si="251"/>
        <v>Ai</v>
      </c>
      <c r="AA1094" s="31">
        <f t="shared" si="252"/>
        <v>396</v>
      </c>
      <c r="AB1094" s="29" t="str">
        <f t="shared" si="253"/>
        <v xml:space="preserve">0x2F_P22MaxActSta , DA_Ai ,396 ,Ai ,396 , Server ,vHunterAcc2 , Present_value  , No_Units ,0 , 100, 0, 100,Value indicates the maximum number of S , </v>
      </c>
      <c r="AF1094" t="str">
        <f t="shared" si="249"/>
        <v/>
      </c>
    </row>
    <row r="1095" spans="1:32" x14ac:dyDescent="0.25">
      <c r="A1095" s="1" t="str">
        <f t="shared" si="254"/>
        <v>0x2F</v>
      </c>
      <c r="B1095" s="14">
        <v>46</v>
      </c>
      <c r="C1095" s="17">
        <v>47</v>
      </c>
      <c r="D1095" s="15" t="s">
        <v>595</v>
      </c>
      <c r="E1095" s="15" t="s">
        <v>3</v>
      </c>
      <c r="F1095" s="16"/>
      <c r="G1095" s="16"/>
      <c r="H1095" s="14"/>
      <c r="I1095" s="14">
        <f t="shared" si="255"/>
        <v>397</v>
      </c>
      <c r="J1095" s="15"/>
      <c r="K1095" t="s">
        <v>636</v>
      </c>
      <c r="Y1095" s="32" t="str">
        <f t="shared" si="250"/>
        <v>000</v>
      </c>
      <c r="Z1095" s="30" t="str">
        <f t="shared" si="251"/>
        <v>Ai</v>
      </c>
      <c r="AA1095" s="31">
        <f t="shared" si="252"/>
        <v>397</v>
      </c>
      <c r="AB1095" s="29" t="str">
        <f t="shared" si="253"/>
        <v xml:space="preserve">0x2F_P23ActSta , DA_Ai ,397 ,Ai ,397 , Server ,vHunterAcc2 , Present_value  , No_Units ,0 , 100, 0, 100,Value indicates the number of Stations  , </v>
      </c>
      <c r="AF1095" t="str">
        <f t="shared" si="249"/>
        <v/>
      </c>
    </row>
    <row r="1096" spans="1:32" x14ac:dyDescent="0.25">
      <c r="A1096" s="1" t="str">
        <f t="shared" si="254"/>
        <v>0x2F</v>
      </c>
      <c r="B1096" s="14">
        <v>47</v>
      </c>
      <c r="C1096" s="17">
        <v>48</v>
      </c>
      <c r="D1096" s="15" t="s">
        <v>624</v>
      </c>
      <c r="E1096" s="15" t="s">
        <v>3</v>
      </c>
      <c r="F1096" s="16"/>
      <c r="G1096" s="16"/>
      <c r="H1096" s="14"/>
      <c r="I1096" s="14">
        <f t="shared" si="255"/>
        <v>398</v>
      </c>
      <c r="J1096" s="15"/>
      <c r="K1096" t="s">
        <v>637</v>
      </c>
      <c r="Y1096" s="32" t="str">
        <f t="shared" si="250"/>
        <v>000</v>
      </c>
      <c r="Z1096" s="30" t="str">
        <f t="shared" si="251"/>
        <v>Ai</v>
      </c>
      <c r="AA1096" s="31">
        <f t="shared" si="252"/>
        <v>398</v>
      </c>
      <c r="AB1096" s="29" t="str">
        <f t="shared" si="253"/>
        <v xml:space="preserve">0x2F_P23MaxActSta , DA_Ai ,398 ,Ai ,398 , Server ,vHunterAcc2 , Present_value  , No_Units ,0 , 100, 0, 100,Value indicates the maximum number of S , </v>
      </c>
      <c r="AF1096" t="str">
        <f t="shared" si="249"/>
        <v/>
      </c>
    </row>
    <row r="1097" spans="1:32" x14ac:dyDescent="0.25">
      <c r="A1097" s="1" t="str">
        <f t="shared" si="254"/>
        <v>0x2F</v>
      </c>
      <c r="B1097" s="14">
        <v>48</v>
      </c>
      <c r="C1097" s="17">
        <v>49</v>
      </c>
      <c r="D1097" s="15" t="s">
        <v>596</v>
      </c>
      <c r="E1097" s="15" t="s">
        <v>3</v>
      </c>
      <c r="F1097" s="16"/>
      <c r="G1097" s="16"/>
      <c r="H1097" s="14"/>
      <c r="I1097" s="14">
        <f t="shared" si="255"/>
        <v>399</v>
      </c>
      <c r="J1097" s="15"/>
      <c r="K1097" t="s">
        <v>636</v>
      </c>
      <c r="Y1097" s="32" t="str">
        <f t="shared" si="250"/>
        <v>000</v>
      </c>
      <c r="Z1097" s="30" t="str">
        <f t="shared" si="251"/>
        <v>Ai</v>
      </c>
      <c r="AA1097" s="31">
        <f t="shared" si="252"/>
        <v>399</v>
      </c>
      <c r="AB1097" s="29" t="str">
        <f t="shared" si="253"/>
        <v xml:space="preserve">0x2F_P24ActSta , DA_Ai ,399 ,Ai ,399 , Server ,vHunterAcc2 , Present_value  , No_Units ,0 , 100, 0, 100,Value indicates the number of Stations  , </v>
      </c>
      <c r="AF1097" t="str">
        <f t="shared" si="249"/>
        <v/>
      </c>
    </row>
    <row r="1098" spans="1:32" x14ac:dyDescent="0.25">
      <c r="A1098" s="1" t="str">
        <f t="shared" si="254"/>
        <v>0x2F</v>
      </c>
      <c r="B1098" s="14">
        <v>49</v>
      </c>
      <c r="C1098" s="17">
        <v>50</v>
      </c>
      <c r="D1098" s="15" t="s">
        <v>625</v>
      </c>
      <c r="E1098" s="15" t="s">
        <v>3</v>
      </c>
      <c r="F1098" s="16"/>
      <c r="G1098" s="16"/>
      <c r="H1098" s="14"/>
      <c r="I1098" s="14">
        <f t="shared" si="255"/>
        <v>400</v>
      </c>
      <c r="J1098" s="15"/>
      <c r="K1098" t="s">
        <v>637</v>
      </c>
      <c r="Y1098" s="32" t="str">
        <f t="shared" si="250"/>
        <v>000</v>
      </c>
      <c r="Z1098" s="30" t="str">
        <f t="shared" si="251"/>
        <v>Ai</v>
      </c>
      <c r="AA1098" s="31">
        <f t="shared" si="252"/>
        <v>400</v>
      </c>
      <c r="AB1098" s="29" t="str">
        <f t="shared" si="253"/>
        <v xml:space="preserve">0x2F_P24MaxActSta , DA_Ai ,400 ,Ai ,400 , Server ,vHunterAcc2 , Present_value  , No_Units ,0 , 100, 0, 100,Value indicates the maximum number of S , </v>
      </c>
      <c r="AF1098" t="str">
        <f t="shared" si="249"/>
        <v/>
      </c>
    </row>
    <row r="1099" spans="1:32" x14ac:dyDescent="0.25">
      <c r="A1099" s="1" t="str">
        <f t="shared" si="254"/>
        <v>0x2F</v>
      </c>
      <c r="B1099" s="14">
        <v>50</v>
      </c>
      <c r="C1099" s="17">
        <v>51</v>
      </c>
      <c r="D1099" s="15" t="s">
        <v>597</v>
      </c>
      <c r="E1099" s="15" t="s">
        <v>3</v>
      </c>
      <c r="F1099" s="16"/>
      <c r="G1099" s="16"/>
      <c r="H1099" s="14"/>
      <c r="I1099" s="14">
        <f t="shared" si="255"/>
        <v>401</v>
      </c>
      <c r="J1099" s="15"/>
      <c r="K1099" t="s">
        <v>636</v>
      </c>
      <c r="Y1099" s="32" t="str">
        <f t="shared" si="250"/>
        <v>000</v>
      </c>
      <c r="Z1099" s="30" t="str">
        <f t="shared" si="251"/>
        <v>Ai</v>
      </c>
      <c r="AA1099" s="31">
        <f t="shared" si="252"/>
        <v>401</v>
      </c>
      <c r="AB1099" s="29" t="str">
        <f t="shared" si="253"/>
        <v xml:space="preserve">0x2F_P25ActSta , DA_Ai ,401 ,Ai ,401 , Server ,vHunterAcc2 , Present_value  , No_Units ,0 , 100, 0, 100,Value indicates the number of Stations  , </v>
      </c>
      <c r="AF1099" t="str">
        <f t="shared" si="249"/>
        <v/>
      </c>
    </row>
    <row r="1100" spans="1:32" x14ac:dyDescent="0.25">
      <c r="A1100" s="1" t="str">
        <f t="shared" si="254"/>
        <v>0x2F</v>
      </c>
      <c r="B1100" s="14">
        <v>51</v>
      </c>
      <c r="C1100" s="17">
        <v>52</v>
      </c>
      <c r="D1100" s="15" t="s">
        <v>626</v>
      </c>
      <c r="E1100" s="15" t="s">
        <v>3</v>
      </c>
      <c r="F1100" s="16"/>
      <c r="G1100" s="16"/>
      <c r="H1100" s="14"/>
      <c r="I1100" s="14">
        <f t="shared" si="255"/>
        <v>402</v>
      </c>
      <c r="J1100" s="15"/>
      <c r="K1100" t="s">
        <v>637</v>
      </c>
      <c r="Y1100" s="32" t="str">
        <f t="shared" si="250"/>
        <v>000</v>
      </c>
      <c r="Z1100" s="30" t="str">
        <f t="shared" si="251"/>
        <v>Ai</v>
      </c>
      <c r="AA1100" s="31">
        <f t="shared" si="252"/>
        <v>402</v>
      </c>
      <c r="AB1100" s="29" t="str">
        <f t="shared" si="253"/>
        <v xml:space="preserve">0x2F_P25MaxActSta , DA_Ai ,402 ,Ai ,402 , Server ,vHunterAcc2 , Present_value  , No_Units ,0 , 100, 0, 100,Value indicates the maximum number of S , </v>
      </c>
      <c r="AF1100" t="str">
        <f t="shared" ref="AF1100:AF1163" si="256">IF(LEN(A1100)&gt;10,A1100,"")</f>
        <v/>
      </c>
    </row>
    <row r="1101" spans="1:32" x14ac:dyDescent="0.25">
      <c r="A1101" s="1" t="str">
        <f t="shared" si="254"/>
        <v>0x2F</v>
      </c>
      <c r="B1101" s="14">
        <v>52</v>
      </c>
      <c r="C1101" s="17">
        <v>53</v>
      </c>
      <c r="D1101" s="15" t="s">
        <v>598</v>
      </c>
      <c r="E1101" s="15" t="s">
        <v>3</v>
      </c>
      <c r="F1101" s="16"/>
      <c r="G1101" s="16"/>
      <c r="H1101" s="14"/>
      <c r="I1101" s="14">
        <f t="shared" si="255"/>
        <v>403</v>
      </c>
      <c r="J1101" s="15"/>
      <c r="K1101" t="s">
        <v>636</v>
      </c>
      <c r="Y1101" s="32" t="str">
        <f t="shared" si="250"/>
        <v>000</v>
      </c>
      <c r="Z1101" s="30" t="str">
        <f t="shared" si="251"/>
        <v>Ai</v>
      </c>
      <c r="AA1101" s="31">
        <f t="shared" si="252"/>
        <v>403</v>
      </c>
      <c r="AB1101" s="29" t="str">
        <f t="shared" si="253"/>
        <v xml:space="preserve">0x2F_P26ActSta , DA_Ai ,403 ,Ai ,403 , Server ,vHunterAcc2 , Present_value  , No_Units ,0 , 100, 0, 100,Value indicates the number of Stations  , </v>
      </c>
      <c r="AF1101" t="str">
        <f t="shared" si="256"/>
        <v/>
      </c>
    </row>
    <row r="1102" spans="1:32" x14ac:dyDescent="0.25">
      <c r="A1102" s="1" t="str">
        <f t="shared" si="254"/>
        <v>0x2F</v>
      </c>
      <c r="B1102" s="14">
        <v>53</v>
      </c>
      <c r="C1102" s="17">
        <v>54</v>
      </c>
      <c r="D1102" s="15" t="s">
        <v>627</v>
      </c>
      <c r="E1102" s="15" t="s">
        <v>3</v>
      </c>
      <c r="F1102" s="16"/>
      <c r="G1102" s="16"/>
      <c r="H1102" s="14"/>
      <c r="I1102" s="14">
        <f t="shared" si="255"/>
        <v>404</v>
      </c>
      <c r="J1102" s="15"/>
      <c r="K1102" t="s">
        <v>637</v>
      </c>
      <c r="Y1102" s="32" t="str">
        <f t="shared" si="250"/>
        <v>000</v>
      </c>
      <c r="Z1102" s="30" t="str">
        <f t="shared" si="251"/>
        <v>Ai</v>
      </c>
      <c r="AA1102" s="31">
        <f t="shared" si="252"/>
        <v>404</v>
      </c>
      <c r="AB1102" s="29" t="str">
        <f t="shared" si="253"/>
        <v xml:space="preserve">0x2F_P26MaxActSta , DA_Ai ,404 ,Ai ,404 , Server ,vHunterAcc2 , Present_value  , No_Units ,0 , 100, 0, 100,Value indicates the maximum number of S , </v>
      </c>
      <c r="AF1102" t="str">
        <f t="shared" si="256"/>
        <v/>
      </c>
    </row>
    <row r="1103" spans="1:32" x14ac:dyDescent="0.25">
      <c r="A1103" s="1" t="str">
        <f t="shared" si="254"/>
        <v>0x2F</v>
      </c>
      <c r="B1103" s="14">
        <v>54</v>
      </c>
      <c r="C1103" s="17">
        <v>55</v>
      </c>
      <c r="D1103" s="15" t="s">
        <v>599</v>
      </c>
      <c r="E1103" s="15" t="s">
        <v>3</v>
      </c>
      <c r="F1103" s="16"/>
      <c r="G1103" s="16"/>
      <c r="H1103" s="14"/>
      <c r="I1103" s="14">
        <f t="shared" si="255"/>
        <v>405</v>
      </c>
      <c r="J1103" s="15"/>
      <c r="K1103" t="s">
        <v>636</v>
      </c>
      <c r="Y1103" s="32" t="str">
        <f t="shared" si="250"/>
        <v>000</v>
      </c>
      <c r="Z1103" s="30" t="str">
        <f t="shared" si="251"/>
        <v>Ai</v>
      </c>
      <c r="AA1103" s="31">
        <f t="shared" si="252"/>
        <v>405</v>
      </c>
      <c r="AB1103" s="29" t="str">
        <f t="shared" si="253"/>
        <v xml:space="preserve">0x2F_P27ActSta , DA_Ai ,405 ,Ai ,405 , Server ,vHunterAcc2 , Present_value  , No_Units ,0 , 100, 0, 100,Value indicates the number of Stations  , </v>
      </c>
      <c r="AF1103" t="str">
        <f t="shared" si="256"/>
        <v/>
      </c>
    </row>
    <row r="1104" spans="1:32" x14ac:dyDescent="0.25">
      <c r="A1104" s="1" t="str">
        <f t="shared" si="254"/>
        <v>0x2F</v>
      </c>
      <c r="B1104" s="14">
        <v>55</v>
      </c>
      <c r="C1104" s="17">
        <v>56</v>
      </c>
      <c r="D1104" s="15" t="s">
        <v>628</v>
      </c>
      <c r="E1104" s="15" t="s">
        <v>3</v>
      </c>
      <c r="F1104" s="16"/>
      <c r="G1104" s="16"/>
      <c r="H1104" s="14"/>
      <c r="I1104" s="14">
        <f t="shared" si="255"/>
        <v>406</v>
      </c>
      <c r="J1104" s="15"/>
      <c r="K1104" t="s">
        <v>637</v>
      </c>
      <c r="Y1104" s="32" t="str">
        <f t="shared" si="250"/>
        <v>000</v>
      </c>
      <c r="Z1104" s="30" t="str">
        <f t="shared" si="251"/>
        <v>Ai</v>
      </c>
      <c r="AA1104" s="31">
        <f t="shared" si="252"/>
        <v>406</v>
      </c>
      <c r="AB1104" s="29" t="str">
        <f t="shared" si="253"/>
        <v xml:space="preserve">0x2F_P27MaxActSta , DA_Ai ,406 ,Ai ,406 , Server ,vHunterAcc2 , Present_value  , No_Units ,0 , 100, 0, 100,Value indicates the maximum number of S , </v>
      </c>
      <c r="AF1104" t="str">
        <f t="shared" si="256"/>
        <v/>
      </c>
    </row>
    <row r="1105" spans="1:32" x14ac:dyDescent="0.25">
      <c r="A1105" s="1" t="str">
        <f t="shared" si="254"/>
        <v>0x2F</v>
      </c>
      <c r="B1105" s="14">
        <v>56</v>
      </c>
      <c r="C1105" s="17">
        <v>57</v>
      </c>
      <c r="D1105" s="15" t="s">
        <v>600</v>
      </c>
      <c r="E1105" s="15" t="s">
        <v>3</v>
      </c>
      <c r="F1105" s="16"/>
      <c r="G1105" s="16"/>
      <c r="H1105" s="14"/>
      <c r="I1105" s="14">
        <f t="shared" si="255"/>
        <v>407</v>
      </c>
      <c r="J1105" s="15"/>
      <c r="K1105" t="s">
        <v>636</v>
      </c>
      <c r="Y1105" s="32" t="str">
        <f t="shared" si="250"/>
        <v>000</v>
      </c>
      <c r="Z1105" s="30" t="str">
        <f t="shared" si="251"/>
        <v>Ai</v>
      </c>
      <c r="AA1105" s="31">
        <f t="shared" si="252"/>
        <v>407</v>
      </c>
      <c r="AB1105" s="29" t="str">
        <f t="shared" si="253"/>
        <v xml:space="preserve">0x2F_P28ActSta , DA_Ai ,407 ,Ai ,407 , Server ,vHunterAcc2 , Present_value  , No_Units ,0 , 100, 0, 100,Value indicates the number of Stations  , </v>
      </c>
      <c r="AF1105" t="str">
        <f t="shared" si="256"/>
        <v/>
      </c>
    </row>
    <row r="1106" spans="1:32" x14ac:dyDescent="0.25">
      <c r="A1106" s="1" t="str">
        <f t="shared" si="254"/>
        <v>0x2F</v>
      </c>
      <c r="B1106" s="14">
        <v>57</v>
      </c>
      <c r="C1106" s="17">
        <v>58</v>
      </c>
      <c r="D1106" s="15" t="s">
        <v>629</v>
      </c>
      <c r="E1106" s="15" t="s">
        <v>3</v>
      </c>
      <c r="F1106" s="16"/>
      <c r="G1106" s="16"/>
      <c r="H1106" s="14"/>
      <c r="I1106" s="14">
        <f t="shared" si="255"/>
        <v>408</v>
      </c>
      <c r="J1106" s="15"/>
      <c r="K1106" t="s">
        <v>637</v>
      </c>
      <c r="Y1106" s="32" t="str">
        <f t="shared" si="250"/>
        <v>000</v>
      </c>
      <c r="Z1106" s="30" t="str">
        <f t="shared" si="251"/>
        <v>Ai</v>
      </c>
      <c r="AA1106" s="31">
        <f t="shared" si="252"/>
        <v>408</v>
      </c>
      <c r="AB1106" s="29" t="str">
        <f t="shared" si="253"/>
        <v xml:space="preserve">0x2F_P28MaxActSta , DA_Ai ,408 ,Ai ,408 , Server ,vHunterAcc2 , Present_value  , No_Units ,0 , 100, 0, 100,Value indicates the maximum number of S , </v>
      </c>
      <c r="AF1106" t="str">
        <f t="shared" si="256"/>
        <v/>
      </c>
    </row>
    <row r="1107" spans="1:32" x14ac:dyDescent="0.25">
      <c r="A1107" s="1" t="str">
        <f t="shared" si="254"/>
        <v>0x2F</v>
      </c>
      <c r="B1107" s="14">
        <v>58</v>
      </c>
      <c r="C1107" s="17">
        <v>59</v>
      </c>
      <c r="D1107" s="15" t="s">
        <v>601</v>
      </c>
      <c r="E1107" s="15" t="s">
        <v>3</v>
      </c>
      <c r="F1107" s="16"/>
      <c r="G1107" s="16"/>
      <c r="H1107" s="14"/>
      <c r="I1107" s="14">
        <f t="shared" si="255"/>
        <v>409</v>
      </c>
      <c r="J1107" s="15"/>
      <c r="K1107" t="s">
        <v>636</v>
      </c>
      <c r="Y1107" s="32" t="str">
        <f t="shared" si="250"/>
        <v>000</v>
      </c>
      <c r="Z1107" s="30" t="str">
        <f t="shared" si="251"/>
        <v>Ai</v>
      </c>
      <c r="AA1107" s="31">
        <f t="shared" si="252"/>
        <v>409</v>
      </c>
      <c r="AB1107" s="29" t="str">
        <f t="shared" si="253"/>
        <v xml:space="preserve">0x2F_P29ActSta , DA_Ai ,409 ,Ai ,409 , Server ,vHunterAcc2 , Present_value  , No_Units ,0 , 100, 0, 100,Value indicates the number of Stations  , </v>
      </c>
      <c r="AF1107" t="str">
        <f t="shared" si="256"/>
        <v/>
      </c>
    </row>
    <row r="1108" spans="1:32" x14ac:dyDescent="0.25">
      <c r="A1108" s="1" t="str">
        <f t="shared" si="254"/>
        <v>0x2F</v>
      </c>
      <c r="B1108" s="14">
        <v>59</v>
      </c>
      <c r="C1108" s="17">
        <v>60</v>
      </c>
      <c r="D1108" s="15" t="s">
        <v>630</v>
      </c>
      <c r="E1108" s="15" t="s">
        <v>3</v>
      </c>
      <c r="F1108" s="16"/>
      <c r="G1108" s="16"/>
      <c r="H1108" s="14"/>
      <c r="I1108" s="14">
        <f t="shared" si="255"/>
        <v>410</v>
      </c>
      <c r="J1108" s="15"/>
      <c r="K1108" t="s">
        <v>637</v>
      </c>
      <c r="Y1108" s="32" t="str">
        <f t="shared" si="250"/>
        <v>000</v>
      </c>
      <c r="Z1108" s="30" t="str">
        <f t="shared" si="251"/>
        <v>Ai</v>
      </c>
      <c r="AA1108" s="31">
        <f t="shared" si="252"/>
        <v>410</v>
      </c>
      <c r="AB1108" s="29" t="str">
        <f t="shared" si="253"/>
        <v xml:space="preserve">0x2F_P29MaxActSta , DA_Ai ,410 ,Ai ,410 , Server ,vHunterAcc2 , Present_value  , No_Units ,0 , 100, 0, 100,Value indicates the maximum number of S , </v>
      </c>
      <c r="AF1108" t="str">
        <f t="shared" si="256"/>
        <v/>
      </c>
    </row>
    <row r="1109" spans="1:32" x14ac:dyDescent="0.25">
      <c r="A1109" s="1" t="str">
        <f t="shared" si="254"/>
        <v>0x2F</v>
      </c>
      <c r="B1109" s="14">
        <v>60</v>
      </c>
      <c r="C1109" s="17">
        <v>61</v>
      </c>
      <c r="D1109" s="15" t="s">
        <v>602</v>
      </c>
      <c r="E1109" s="15" t="s">
        <v>3</v>
      </c>
      <c r="F1109" s="16"/>
      <c r="G1109" s="16"/>
      <c r="H1109" s="14"/>
      <c r="I1109" s="14">
        <f t="shared" si="255"/>
        <v>411</v>
      </c>
      <c r="J1109" s="15"/>
      <c r="K1109" t="s">
        <v>636</v>
      </c>
      <c r="Y1109" s="32" t="str">
        <f t="shared" ref="Y1109:Y1172" si="257">Y1108</f>
        <v>000</v>
      </c>
      <c r="Z1109" s="30" t="str">
        <f t="shared" ref="Z1109:Z1116" si="258">IF(ISNUMBER(F1109),"Bv",IF(ISNUMBER(G1109),"Av",IF(ISNUMBER(H1109),"Bi",IF(ISNUMBER(I1109),"Ai"," "))))</f>
        <v>Ai</v>
      </c>
      <c r="AA1109" s="31">
        <f t="shared" ref="AA1109:AA1116" si="259">IF(ISNUMBER(F1109),F1109,IF(ISNUMBER(G1109),G1109,IF(ISNUMBER(H1109),H1109,IF(ISNUMBER(I1109),I1109," "))))</f>
        <v>411</v>
      </c>
      <c r="AB1109" s="29" t="str">
        <f t="shared" ref="AB1109:AB1116" si="260">IF(ISNUMBER(AA1109),MID(A1109,1,4)&amp;"_"&amp;J1109&amp;D1109&amp;" , DA_"&amp;Z1109&amp;" ,"&amp;TEXT(AA1109,Y1109)&amp;" ,"&amp;Z1109&amp;" ,"&amp;TEXT(AA1109,Y1109)&amp;" , Server ,vHunterAcc2 , Present_value  , No_Units ,0 , 100, 0, 100,"&amp;MID(K1109,1,39)&amp;" , ","")</f>
        <v xml:space="preserve">0x2F_P30ActSta , DA_Ai ,411 ,Ai ,411 , Server ,vHunterAcc2 , Present_value  , No_Units ,0 , 100, 0, 100,Value indicates the number of Stations  , </v>
      </c>
      <c r="AF1109" t="str">
        <f t="shared" si="256"/>
        <v/>
      </c>
    </row>
    <row r="1110" spans="1:32" x14ac:dyDescent="0.25">
      <c r="A1110" s="1" t="str">
        <f t="shared" si="254"/>
        <v>0x2F</v>
      </c>
      <c r="B1110" s="14">
        <v>61</v>
      </c>
      <c r="C1110" s="17">
        <v>62</v>
      </c>
      <c r="D1110" s="15" t="s">
        <v>631</v>
      </c>
      <c r="E1110" s="15" t="s">
        <v>3</v>
      </c>
      <c r="F1110" s="16"/>
      <c r="G1110" s="16"/>
      <c r="H1110" s="14"/>
      <c r="I1110" s="14">
        <f t="shared" si="255"/>
        <v>412</v>
      </c>
      <c r="J1110" s="15"/>
      <c r="K1110" t="s">
        <v>637</v>
      </c>
      <c r="Y1110" s="32" t="str">
        <f t="shared" si="257"/>
        <v>000</v>
      </c>
      <c r="Z1110" s="30" t="str">
        <f t="shared" si="258"/>
        <v>Ai</v>
      </c>
      <c r="AA1110" s="31">
        <f t="shared" si="259"/>
        <v>412</v>
      </c>
      <c r="AB1110" s="29" t="str">
        <f t="shared" si="260"/>
        <v xml:space="preserve">0x2F_P30MaxActSta , DA_Ai ,412 ,Ai ,412 , Server ,vHunterAcc2 , Present_value  , No_Units ,0 , 100, 0, 100,Value indicates the maximum number of S , </v>
      </c>
      <c r="AF1110" t="str">
        <f t="shared" si="256"/>
        <v/>
      </c>
    </row>
    <row r="1111" spans="1:32" x14ac:dyDescent="0.25">
      <c r="A1111" s="1" t="str">
        <f t="shared" si="254"/>
        <v>0x2F</v>
      </c>
      <c r="B1111" s="14">
        <v>62</v>
      </c>
      <c r="C1111" s="17">
        <v>63</v>
      </c>
      <c r="D1111" s="15" t="s">
        <v>604</v>
      </c>
      <c r="E1111" s="15" t="s">
        <v>3</v>
      </c>
      <c r="F1111" s="16"/>
      <c r="G1111" s="16"/>
      <c r="H1111" s="14"/>
      <c r="I1111" s="14">
        <f t="shared" si="255"/>
        <v>413</v>
      </c>
      <c r="J1111" s="15"/>
      <c r="K1111" t="s">
        <v>636</v>
      </c>
      <c r="Y1111" s="32" t="str">
        <f t="shared" si="257"/>
        <v>000</v>
      </c>
      <c r="Z1111" s="30" t="str">
        <f t="shared" si="258"/>
        <v>Ai</v>
      </c>
      <c r="AA1111" s="31">
        <f t="shared" si="259"/>
        <v>413</v>
      </c>
      <c r="AB1111" s="29" t="str">
        <f t="shared" si="260"/>
        <v xml:space="preserve">0x2F_P31ActSta , DA_Ai ,413 ,Ai ,413 , Server ,vHunterAcc2 , Present_value  , No_Units ,0 , 100, 0, 100,Value indicates the number of Stations  , </v>
      </c>
      <c r="AF1111" t="str">
        <f t="shared" si="256"/>
        <v/>
      </c>
    </row>
    <row r="1112" spans="1:32" x14ac:dyDescent="0.25">
      <c r="A1112" s="1" t="str">
        <f t="shared" si="254"/>
        <v>0x2F</v>
      </c>
      <c r="B1112" s="14">
        <v>63</v>
      </c>
      <c r="C1112" s="17">
        <v>64</v>
      </c>
      <c r="D1112" s="15" t="s">
        <v>632</v>
      </c>
      <c r="E1112" s="15" t="s">
        <v>3</v>
      </c>
      <c r="F1112" s="16"/>
      <c r="G1112" s="16"/>
      <c r="H1112" s="14"/>
      <c r="I1112" s="14">
        <f t="shared" si="255"/>
        <v>414</v>
      </c>
      <c r="J1112" s="15"/>
      <c r="K1112" t="s">
        <v>637</v>
      </c>
      <c r="Y1112" s="32" t="str">
        <f t="shared" si="257"/>
        <v>000</v>
      </c>
      <c r="Z1112" s="30" t="str">
        <f t="shared" si="258"/>
        <v>Ai</v>
      </c>
      <c r="AA1112" s="31">
        <f t="shared" si="259"/>
        <v>414</v>
      </c>
      <c r="AB1112" s="29" t="str">
        <f t="shared" si="260"/>
        <v xml:space="preserve">0x2F_P31MaxActSta , DA_Ai ,414 ,Ai ,414 , Server ,vHunterAcc2 , Present_value  , No_Units ,0 , 100, 0, 100,Value indicates the maximum number of S , </v>
      </c>
      <c r="AF1112" t="str">
        <f t="shared" si="256"/>
        <v/>
      </c>
    </row>
    <row r="1113" spans="1:32" x14ac:dyDescent="0.25">
      <c r="A1113" s="1" t="str">
        <f t="shared" si="254"/>
        <v>0x2F</v>
      </c>
      <c r="B1113" s="14">
        <v>64</v>
      </c>
      <c r="C1113" s="17">
        <v>65</v>
      </c>
      <c r="D1113" s="15" t="s">
        <v>603</v>
      </c>
      <c r="E1113" s="15" t="s">
        <v>3</v>
      </c>
      <c r="F1113" s="16"/>
      <c r="G1113" s="16"/>
      <c r="H1113" s="14"/>
      <c r="I1113" s="14">
        <f t="shared" si="255"/>
        <v>415</v>
      </c>
      <c r="J1113" s="15"/>
      <c r="K1113" t="s">
        <v>636</v>
      </c>
      <c r="Y1113" s="32" t="str">
        <f t="shared" si="257"/>
        <v>000</v>
      </c>
      <c r="Z1113" s="30" t="str">
        <f t="shared" si="258"/>
        <v>Ai</v>
      </c>
      <c r="AA1113" s="31">
        <f t="shared" si="259"/>
        <v>415</v>
      </c>
      <c r="AB1113" s="29" t="str">
        <f t="shared" si="260"/>
        <v xml:space="preserve">0x2F_P32ActSta , DA_Ai ,415 ,Ai ,415 , Server ,vHunterAcc2 , Present_value  , No_Units ,0 , 100, 0, 100,Value indicates the number of Stations  , </v>
      </c>
      <c r="AF1113" t="str">
        <f t="shared" si="256"/>
        <v/>
      </c>
    </row>
    <row r="1114" spans="1:32" x14ac:dyDescent="0.25">
      <c r="A1114" s="1" t="str">
        <f t="shared" ref="A1114" si="261">A1113</f>
        <v>0x2F</v>
      </c>
      <c r="B1114" s="14">
        <v>65</v>
      </c>
      <c r="C1114" s="17">
        <v>66</v>
      </c>
      <c r="D1114" s="15" t="s">
        <v>633</v>
      </c>
      <c r="E1114" s="15" t="s">
        <v>3</v>
      </c>
      <c r="F1114" s="16"/>
      <c r="G1114" s="16"/>
      <c r="H1114" s="14"/>
      <c r="I1114" s="14">
        <f t="shared" ref="I1114" si="262">I1113+1</f>
        <v>416</v>
      </c>
      <c r="J1114" s="15"/>
      <c r="K1114" t="s">
        <v>637</v>
      </c>
      <c r="Y1114" s="32" t="str">
        <f t="shared" si="257"/>
        <v>000</v>
      </c>
      <c r="Z1114" s="30" t="str">
        <f t="shared" si="258"/>
        <v>Ai</v>
      </c>
      <c r="AA1114" s="31">
        <f t="shared" si="259"/>
        <v>416</v>
      </c>
      <c r="AB1114" s="29" t="str">
        <f t="shared" si="260"/>
        <v xml:space="preserve">0x2F_P32MaxActSta , DA_Ai ,416 ,Ai ,416 , Server ,vHunterAcc2 , Present_value  , No_Units ,0 , 100, 0, 100,Value indicates the maximum number of S , </v>
      </c>
      <c r="AF1114" t="str">
        <f t="shared" si="256"/>
        <v/>
      </c>
    </row>
    <row r="1115" spans="1:32" x14ac:dyDescent="0.25">
      <c r="A1115" s="15"/>
      <c r="B1115" s="17"/>
      <c r="C1115" s="17"/>
      <c r="D1115" s="15"/>
      <c r="E1115" s="15"/>
      <c r="F1115" s="16"/>
      <c r="G1115" s="16"/>
      <c r="H1115" s="14"/>
      <c r="I1115" s="14"/>
      <c r="J1115" s="15"/>
      <c r="Y1115" s="32" t="str">
        <f t="shared" si="257"/>
        <v>000</v>
      </c>
      <c r="Z1115" s="30" t="str">
        <f t="shared" si="258"/>
        <v xml:space="preserve"> </v>
      </c>
      <c r="AA1115" s="31" t="str">
        <f t="shared" si="259"/>
        <v xml:space="preserve"> </v>
      </c>
      <c r="AB1115" s="29" t="str">
        <f t="shared" si="260"/>
        <v/>
      </c>
      <c r="AF1115" t="str">
        <f t="shared" si="256"/>
        <v/>
      </c>
    </row>
    <row r="1116" spans="1:32" ht="21" x14ac:dyDescent="0.35">
      <c r="A1116" s="51" t="s">
        <v>638</v>
      </c>
      <c r="B1116" s="17"/>
      <c r="C1116" s="17"/>
      <c r="D1116" s="15"/>
      <c r="E1116" s="15"/>
      <c r="F1116" s="16"/>
      <c r="G1116" s="16"/>
      <c r="H1116" s="14"/>
      <c r="I1116" s="14"/>
      <c r="J1116" s="15"/>
      <c r="Y1116" s="32" t="str">
        <f t="shared" si="257"/>
        <v>000</v>
      </c>
      <c r="Z1116" s="30" t="str">
        <f t="shared" si="258"/>
        <v xml:space="preserve"> </v>
      </c>
      <c r="AA1116" s="31" t="str">
        <f t="shared" si="259"/>
        <v xml:space="preserve"> </v>
      </c>
      <c r="AB1116" s="29" t="str">
        <f t="shared" si="260"/>
        <v/>
      </c>
      <c r="AF1116" t="str">
        <f t="shared" si="256"/>
        <v>0x30 – REPORT CONTROLLER CURRENT DRAWS (v2.00.016 and later)</v>
      </c>
    </row>
    <row r="1117" spans="1:32" s="37" customFormat="1" ht="14.45" customHeight="1" x14ac:dyDescent="0.25">
      <c r="A1117" s="33"/>
      <c r="B1117" s="41" t="s">
        <v>1375</v>
      </c>
      <c r="C1117" s="33"/>
      <c r="D1117" s="33"/>
      <c r="E1117" s="34"/>
      <c r="F1117" s="35"/>
      <c r="G1117" s="35"/>
      <c r="H1117" s="36"/>
      <c r="I1117" s="36"/>
      <c r="J1117" s="34"/>
      <c r="Y1117" s="32" t="str">
        <f t="shared" si="257"/>
        <v>000</v>
      </c>
      <c r="Z1117" s="38"/>
      <c r="AA1117" s="39"/>
      <c r="AB1117" s="40"/>
      <c r="AF1117" t="str">
        <f t="shared" si="256"/>
        <v/>
      </c>
    </row>
    <row r="1118" spans="1:32" s="37" customFormat="1" ht="14.45" customHeight="1" x14ac:dyDescent="0.25">
      <c r="A1118" s="33"/>
      <c r="B1118" s="41" t="s">
        <v>1359</v>
      </c>
      <c r="C1118" s="33"/>
      <c r="D1118" s="33"/>
      <c r="E1118" s="34"/>
      <c r="F1118" s="35"/>
      <c r="G1118" s="35"/>
      <c r="H1118" s="36"/>
      <c r="I1118" s="36"/>
      <c r="J1118" s="34"/>
      <c r="Y1118" s="32" t="str">
        <f t="shared" si="257"/>
        <v>000</v>
      </c>
      <c r="Z1118" s="38"/>
      <c r="AA1118" s="39"/>
      <c r="AB1118" s="40"/>
      <c r="AF1118" t="str">
        <f t="shared" si="256"/>
        <v/>
      </c>
    </row>
    <row r="1119" spans="1:32" x14ac:dyDescent="0.25">
      <c r="A1119" s="18"/>
      <c r="B1119" s="68" t="s">
        <v>639</v>
      </c>
      <c r="C1119" s="69"/>
      <c r="D1119" s="69"/>
      <c r="E1119" s="69"/>
      <c r="F1119" s="25"/>
      <c r="G1119" s="25"/>
      <c r="H1119" s="26"/>
      <c r="I1119" s="26"/>
      <c r="J1119" s="46"/>
      <c r="Y1119" s="32" t="str">
        <f t="shared" si="257"/>
        <v>000</v>
      </c>
      <c r="Z1119" s="30" t="str">
        <f t="shared" ref="Z1119:Z1128" si="263">IF(ISNUMBER(F1119),"Bv",IF(ISNUMBER(G1119),"Av",IF(ISNUMBER(H1119),"Bi",IF(ISNUMBER(I1119),"Ai"," "))))</f>
        <v xml:space="preserve"> </v>
      </c>
      <c r="AA1119" s="31" t="str">
        <f t="shared" ref="AA1119:AA1128" si="264">IF(ISNUMBER(F1119),F1119,IF(ISNUMBER(G1119),G1119,IF(ISNUMBER(H1119),H1119,IF(ISNUMBER(I1119),I1119," "))))</f>
        <v xml:space="preserve"> </v>
      </c>
      <c r="AB1119" s="29" t="str">
        <f t="shared" ref="AB1119:AB1128" si="265">IF(ISNUMBER(AA1119),MID(A1119,1,4)&amp;"_"&amp;J1119&amp;D1119&amp;" , DA_"&amp;Z1119&amp;" ,"&amp;TEXT(AA1119,Y1119)&amp;" ,"&amp;Z1119&amp;" ,"&amp;TEXT(AA1119,Y1119)&amp;" , Server ,vHunterAcc2 , Present_value  , No_Units ,0 , 100, 0, 100,"&amp;MID(K1119,1,39)&amp;" , ","")</f>
        <v/>
      </c>
      <c r="AF1119" t="str">
        <f t="shared" si="256"/>
        <v/>
      </c>
    </row>
    <row r="1120" spans="1:32" x14ac:dyDescent="0.25">
      <c r="A1120" s="18"/>
      <c r="B1120" s="68"/>
      <c r="C1120" s="69"/>
      <c r="D1120" s="69"/>
      <c r="E1120" s="69"/>
      <c r="F1120" s="25"/>
      <c r="G1120" s="25"/>
      <c r="H1120" s="26"/>
      <c r="I1120" s="26"/>
      <c r="J1120" s="46"/>
      <c r="Y1120" s="32" t="str">
        <f t="shared" si="257"/>
        <v>000</v>
      </c>
      <c r="Z1120" s="30" t="str">
        <f t="shared" si="263"/>
        <v xml:space="preserve"> </v>
      </c>
      <c r="AA1120" s="31" t="str">
        <f t="shared" si="264"/>
        <v xml:space="preserve"> </v>
      </c>
      <c r="AB1120" s="29" t="str">
        <f t="shared" si="265"/>
        <v/>
      </c>
      <c r="AF1120" t="str">
        <f t="shared" si="256"/>
        <v/>
      </c>
    </row>
    <row r="1121" spans="1:32" x14ac:dyDescent="0.25">
      <c r="A1121" s="15"/>
      <c r="B1121" s="19" t="s">
        <v>91</v>
      </c>
      <c r="C1121" s="17"/>
      <c r="D1121" s="15"/>
      <c r="E1121" s="15"/>
      <c r="F1121" s="16"/>
      <c r="G1121" s="16"/>
      <c r="H1121" s="14"/>
      <c r="I1121" s="14"/>
      <c r="J1121" s="15"/>
      <c r="Y1121" s="32" t="str">
        <f t="shared" si="257"/>
        <v>000</v>
      </c>
      <c r="Z1121" s="30" t="str">
        <f t="shared" si="263"/>
        <v xml:space="preserve"> </v>
      </c>
      <c r="AA1121" s="31" t="str">
        <f t="shared" si="264"/>
        <v xml:space="preserve"> </v>
      </c>
      <c r="AB1121" s="29" t="str">
        <f t="shared" si="265"/>
        <v/>
      </c>
      <c r="AF1121" t="str">
        <f t="shared" si="256"/>
        <v/>
      </c>
    </row>
    <row r="1122" spans="1:32" x14ac:dyDescent="0.25">
      <c r="A1122" s="15"/>
      <c r="B1122" s="19" t="s">
        <v>34</v>
      </c>
      <c r="C1122" s="19" t="s">
        <v>35</v>
      </c>
      <c r="D1122" s="20" t="s">
        <v>36</v>
      </c>
      <c r="E1122" s="20" t="s">
        <v>37</v>
      </c>
      <c r="F1122" s="16"/>
      <c r="G1122" s="16"/>
      <c r="H1122" s="14"/>
      <c r="I1122" s="14"/>
      <c r="J1122" s="20"/>
      <c r="K1122" s="2" t="s">
        <v>130</v>
      </c>
      <c r="Y1122" s="32" t="str">
        <f t="shared" si="257"/>
        <v>000</v>
      </c>
      <c r="Z1122" s="30" t="str">
        <f t="shared" si="263"/>
        <v xml:space="preserve"> </v>
      </c>
      <c r="AA1122" s="31" t="str">
        <f t="shared" si="264"/>
        <v xml:space="preserve"> </v>
      </c>
      <c r="AB1122" s="29" t="str">
        <f t="shared" si="265"/>
        <v/>
      </c>
      <c r="AF1122" t="str">
        <f t="shared" si="256"/>
        <v/>
      </c>
    </row>
    <row r="1123" spans="1:32" x14ac:dyDescent="0.25">
      <c r="A1123" s="18" t="s">
        <v>1432</v>
      </c>
      <c r="B1123" s="14">
        <v>0</v>
      </c>
      <c r="C1123" s="17">
        <v>1</v>
      </c>
      <c r="D1123" s="15" t="s">
        <v>640</v>
      </c>
      <c r="E1123" s="15" t="s">
        <v>45</v>
      </c>
      <c r="F1123" s="16"/>
      <c r="G1123" s="16"/>
      <c r="H1123" s="14"/>
      <c r="I1123" s="14">
        <f>I1114+1</f>
        <v>417</v>
      </c>
      <c r="J1123" s="15"/>
      <c r="K1123" t="s">
        <v>1303</v>
      </c>
      <c r="Y1123" s="32" t="str">
        <f t="shared" si="257"/>
        <v>000</v>
      </c>
      <c r="Z1123" s="30" t="str">
        <f t="shared" si="263"/>
        <v>Ai</v>
      </c>
      <c r="AA1123" s="31">
        <f t="shared" si="264"/>
        <v>417</v>
      </c>
      <c r="AB1123" s="29" t="str">
        <f t="shared" si="265"/>
        <v xml:space="preserve">0x30_XfmrCurDraw , DA_Ai ,417 ,Ai ,417 , Server ,vHunterAcc2 , Present_value  , No_Units ,0 , 100, 0, 100,Value indicating the current draw in mA , </v>
      </c>
      <c r="AF1123" t="str">
        <f t="shared" si="256"/>
        <v/>
      </c>
    </row>
    <row r="1124" spans="1:32" x14ac:dyDescent="0.25">
      <c r="A1124" s="1" t="str">
        <f t="shared" ref="A1124:A1126" si="266">A1123</f>
        <v>0x30</v>
      </c>
      <c r="B1124" s="14">
        <v>1</v>
      </c>
      <c r="C1124" s="17">
        <v>2</v>
      </c>
      <c r="D1124" s="15" t="s">
        <v>641</v>
      </c>
      <c r="E1124" s="15" t="s">
        <v>45</v>
      </c>
      <c r="F1124" s="16"/>
      <c r="G1124" s="16"/>
      <c r="H1124" s="14"/>
      <c r="I1124" s="14">
        <f t="shared" ref="I1124:I1126" si="267">I1123+1</f>
        <v>418</v>
      </c>
      <c r="J1124" s="15"/>
      <c r="K1124" t="s">
        <v>1304</v>
      </c>
      <c r="Y1124" s="32" t="str">
        <f t="shared" si="257"/>
        <v>000</v>
      </c>
      <c r="Z1124" s="30" t="str">
        <f t="shared" si="263"/>
        <v>Ai</v>
      </c>
      <c r="AA1124" s="31">
        <f t="shared" si="264"/>
        <v>418</v>
      </c>
      <c r="AB1124" s="29" t="str">
        <f t="shared" si="265"/>
        <v xml:space="preserve">0x30_DecMod1Current , DA_Ai ,418 ,Ai ,418 , Server ,vHunterAcc2 , Present_value  , No_Units ,0 , 100, 0, 100,Value indicating the current draw for D , </v>
      </c>
      <c r="AF1124" t="str">
        <f t="shared" si="256"/>
        <v/>
      </c>
    </row>
    <row r="1125" spans="1:32" x14ac:dyDescent="0.25">
      <c r="A1125" s="1" t="str">
        <f t="shared" si="266"/>
        <v>0x30</v>
      </c>
      <c r="B1125" s="14">
        <v>2</v>
      </c>
      <c r="C1125" s="17">
        <v>3</v>
      </c>
      <c r="D1125" s="15" t="s">
        <v>643</v>
      </c>
      <c r="E1125" s="15" t="s">
        <v>45</v>
      </c>
      <c r="F1125" s="16"/>
      <c r="G1125" s="16"/>
      <c r="H1125" s="14"/>
      <c r="I1125" s="14">
        <f t="shared" si="267"/>
        <v>419</v>
      </c>
      <c r="J1125" s="15"/>
      <c r="K1125" t="s">
        <v>1304</v>
      </c>
      <c r="Y1125" s="32" t="str">
        <f t="shared" si="257"/>
        <v>000</v>
      </c>
      <c r="Z1125" s="30" t="str">
        <f t="shared" si="263"/>
        <v>Ai</v>
      </c>
      <c r="AA1125" s="31">
        <f t="shared" si="264"/>
        <v>419</v>
      </c>
      <c r="AB1125" s="29" t="str">
        <f t="shared" si="265"/>
        <v xml:space="preserve">0x30_DecMod2Current , DA_Ai ,419 ,Ai ,419 , Server ,vHunterAcc2 , Present_value  , No_Units ,0 , 100, 0, 100,Value indicating the current draw for D , </v>
      </c>
      <c r="AF1125" t="str">
        <f t="shared" si="256"/>
        <v/>
      </c>
    </row>
    <row r="1126" spans="1:32" x14ac:dyDescent="0.25">
      <c r="A1126" s="1" t="str">
        <f t="shared" si="266"/>
        <v>0x30</v>
      </c>
      <c r="B1126" s="14">
        <v>3</v>
      </c>
      <c r="C1126" s="17">
        <v>4</v>
      </c>
      <c r="D1126" s="15" t="s">
        <v>642</v>
      </c>
      <c r="E1126" s="15" t="s">
        <v>45</v>
      </c>
      <c r="F1126" s="16"/>
      <c r="G1126" s="16"/>
      <c r="H1126" s="14"/>
      <c r="I1126" s="14">
        <f t="shared" si="267"/>
        <v>420</v>
      </c>
      <c r="J1126" s="15"/>
      <c r="K1126" t="s">
        <v>1304</v>
      </c>
      <c r="Y1126" s="32" t="str">
        <f t="shared" si="257"/>
        <v>000</v>
      </c>
      <c r="Z1126" s="30" t="str">
        <f t="shared" si="263"/>
        <v>Ai</v>
      </c>
      <c r="AA1126" s="31">
        <f t="shared" si="264"/>
        <v>420</v>
      </c>
      <c r="AB1126" s="29" t="str">
        <f t="shared" si="265"/>
        <v xml:space="preserve">0x30_DecMod3Current , DA_Ai ,420 ,Ai ,420 , Server ,vHunterAcc2 , Present_value  , No_Units ,0 , 100, 0, 100,Value indicating the current draw for D , </v>
      </c>
      <c r="AF1126" t="str">
        <f t="shared" si="256"/>
        <v/>
      </c>
    </row>
    <row r="1127" spans="1:32" x14ac:dyDescent="0.25">
      <c r="A1127" s="15"/>
      <c r="B1127" s="17"/>
      <c r="C1127" s="17"/>
      <c r="D1127" s="15"/>
      <c r="E1127" s="15"/>
      <c r="F1127" s="16"/>
      <c r="G1127" s="16"/>
      <c r="H1127" s="14"/>
      <c r="I1127" s="14"/>
      <c r="J1127" s="15"/>
      <c r="Y1127" s="32" t="str">
        <f t="shared" si="257"/>
        <v>000</v>
      </c>
      <c r="Z1127" s="30" t="str">
        <f t="shared" si="263"/>
        <v xml:space="preserve"> </v>
      </c>
      <c r="AA1127" s="31" t="str">
        <f t="shared" si="264"/>
        <v xml:space="preserve"> </v>
      </c>
      <c r="AB1127" s="29" t="str">
        <f t="shared" si="265"/>
        <v/>
      </c>
      <c r="AF1127" t="str">
        <f t="shared" si="256"/>
        <v/>
      </c>
    </row>
    <row r="1128" spans="1:32" ht="21" x14ac:dyDescent="0.35">
      <c r="A1128" s="51" t="s">
        <v>644</v>
      </c>
      <c r="B1128" s="17"/>
      <c r="C1128" s="17"/>
      <c r="D1128" s="15"/>
      <c r="E1128" s="15"/>
      <c r="F1128" s="16"/>
      <c r="G1128" s="16"/>
      <c r="H1128" s="14"/>
      <c r="I1128" s="14"/>
      <c r="J1128" s="15"/>
      <c r="Y1128" s="32" t="str">
        <f t="shared" si="257"/>
        <v>000</v>
      </c>
      <c r="Z1128" s="30" t="str">
        <f t="shared" si="263"/>
        <v xml:space="preserve"> </v>
      </c>
      <c r="AA1128" s="31" t="str">
        <f t="shared" si="264"/>
        <v xml:space="preserve"> </v>
      </c>
      <c r="AB1128" s="29" t="str">
        <f t="shared" si="265"/>
        <v/>
      </c>
      <c r="AF1128" t="str">
        <f t="shared" si="256"/>
        <v>0x32 –  REPORT ITEM NAMES (v.2.00.016 and later)</v>
      </c>
    </row>
    <row r="1129" spans="1:32" ht="14.45" customHeight="1" x14ac:dyDescent="0.25">
      <c r="A1129" s="45"/>
      <c r="B1129" s="43" t="s">
        <v>1336</v>
      </c>
      <c r="C1129" s="45"/>
      <c r="D1129" s="45"/>
      <c r="E1129" s="15"/>
      <c r="F1129" s="16"/>
      <c r="G1129" s="16"/>
      <c r="H1129" s="14"/>
      <c r="I1129" s="14"/>
      <c r="J1129" s="15"/>
      <c r="Y1129" s="32" t="str">
        <f t="shared" si="257"/>
        <v>000</v>
      </c>
      <c r="AF1129" t="str">
        <f t="shared" si="256"/>
        <v/>
      </c>
    </row>
    <row r="1130" spans="1:32" ht="205.5" customHeight="1" x14ac:dyDescent="0.25">
      <c r="A1130" s="18"/>
      <c r="B1130" s="68" t="s">
        <v>645</v>
      </c>
      <c r="C1130" s="69"/>
      <c r="D1130" s="69"/>
      <c r="E1130" s="69"/>
      <c r="F1130" s="25"/>
      <c r="G1130" s="25"/>
      <c r="H1130" s="26"/>
      <c r="I1130" s="26"/>
      <c r="J1130" s="46"/>
      <c r="Y1130" s="32" t="str">
        <f t="shared" si="257"/>
        <v>000</v>
      </c>
      <c r="Z1130" s="30" t="str">
        <f t="shared" ref="Z1130:Z1169" si="268">IF(ISNUMBER(F1130),"Bv",IF(ISNUMBER(G1130),"Av",IF(ISNUMBER(H1130),"Bi",IF(ISNUMBER(I1130),"Ai"," "))))</f>
        <v xml:space="preserve"> </v>
      </c>
      <c r="AA1130" s="31" t="str">
        <f t="shared" ref="AA1130:AA1169" si="269">IF(ISNUMBER(F1130),F1130,IF(ISNUMBER(G1130),G1130,IF(ISNUMBER(H1130),H1130,IF(ISNUMBER(I1130),I1130," "))))</f>
        <v xml:space="preserve"> </v>
      </c>
      <c r="AB1130" s="29" t="str">
        <f t="shared" ref="AB1130:AB1169" si="270">IF(ISNUMBER(AA1130),MID(A1130,1,4)&amp;"_"&amp;J1130&amp;D1130&amp;" , DA_"&amp;Z1130&amp;" ,"&amp;TEXT(AA1130,Y1130)&amp;" ,"&amp;Z1130&amp;" ,"&amp;TEXT(AA1130,Y1130)&amp;" , Server ,vHunterAcc2 , Present_value  , No_Units ,0 , 100, 0, 100,"&amp;MID(K1130,1,39)&amp;" , ","")</f>
        <v/>
      </c>
      <c r="AF1130" t="str">
        <f t="shared" si="256"/>
        <v/>
      </c>
    </row>
    <row r="1131" spans="1:32" ht="36" customHeight="1" x14ac:dyDescent="0.25">
      <c r="A1131" s="18"/>
      <c r="B1131" s="68" t="s">
        <v>698</v>
      </c>
      <c r="C1131" s="69"/>
      <c r="D1131" s="69"/>
      <c r="E1131" s="69"/>
      <c r="F1131" s="25"/>
      <c r="G1131" s="25"/>
      <c r="H1131" s="26"/>
      <c r="I1131" s="26"/>
      <c r="J1131" s="46"/>
      <c r="Y1131" s="32" t="str">
        <f t="shared" si="257"/>
        <v>000</v>
      </c>
      <c r="Z1131" s="30" t="str">
        <f t="shared" si="268"/>
        <v xml:space="preserve"> </v>
      </c>
      <c r="AA1131" s="31" t="str">
        <f t="shared" si="269"/>
        <v xml:space="preserve"> </v>
      </c>
      <c r="AB1131" s="29" t="str">
        <f t="shared" si="270"/>
        <v/>
      </c>
      <c r="AF1131" t="str">
        <f t="shared" si="256"/>
        <v/>
      </c>
    </row>
    <row r="1132" spans="1:32" x14ac:dyDescent="0.25">
      <c r="A1132" s="15"/>
      <c r="B1132" s="19" t="s">
        <v>91</v>
      </c>
      <c r="C1132" s="17" t="s">
        <v>39</v>
      </c>
      <c r="D1132" s="15"/>
      <c r="E1132" s="15"/>
      <c r="F1132" s="16"/>
      <c r="G1132" s="16"/>
      <c r="H1132" s="14"/>
      <c r="I1132" s="14"/>
      <c r="J1132" s="15"/>
      <c r="Y1132" s="32" t="str">
        <f t="shared" si="257"/>
        <v>000</v>
      </c>
      <c r="Z1132" s="30" t="str">
        <f t="shared" si="268"/>
        <v xml:space="preserve"> </v>
      </c>
      <c r="AA1132" s="31" t="str">
        <f t="shared" si="269"/>
        <v xml:space="preserve"> </v>
      </c>
      <c r="AB1132" s="29" t="str">
        <f t="shared" si="270"/>
        <v/>
      </c>
      <c r="AF1132" t="str">
        <f t="shared" si="256"/>
        <v/>
      </c>
    </row>
    <row r="1133" spans="1:32" x14ac:dyDescent="0.25">
      <c r="A1133" s="15"/>
      <c r="B1133" s="19" t="s">
        <v>34</v>
      </c>
      <c r="C1133" s="19" t="s">
        <v>35</v>
      </c>
      <c r="D1133" s="20" t="s">
        <v>36</v>
      </c>
      <c r="E1133" s="20" t="s">
        <v>37</v>
      </c>
      <c r="F1133" s="16"/>
      <c r="G1133" s="16"/>
      <c r="H1133" s="14"/>
      <c r="I1133" s="14"/>
      <c r="J1133" s="20"/>
      <c r="K1133" s="2" t="s">
        <v>130</v>
      </c>
      <c r="Y1133" s="32" t="str">
        <f t="shared" si="257"/>
        <v>000</v>
      </c>
      <c r="Z1133" s="30" t="str">
        <f t="shared" si="268"/>
        <v xml:space="preserve"> </v>
      </c>
      <c r="AA1133" s="31" t="str">
        <f t="shared" si="269"/>
        <v xml:space="preserve"> </v>
      </c>
      <c r="AB1133" s="29" t="str">
        <f t="shared" si="270"/>
        <v/>
      </c>
      <c r="AF1133" t="str">
        <f t="shared" si="256"/>
        <v/>
      </c>
    </row>
    <row r="1134" spans="1:32" x14ac:dyDescent="0.25">
      <c r="A1134" s="18" t="s">
        <v>1433</v>
      </c>
      <c r="B1134" s="16">
        <v>0</v>
      </c>
      <c r="C1134" s="17"/>
      <c r="D1134" s="15" t="s">
        <v>945</v>
      </c>
      <c r="E1134" s="15"/>
      <c r="F1134" s="16">
        <f>F881+1</f>
        <v>20</v>
      </c>
      <c r="G1134" s="16"/>
      <c r="H1134" s="14"/>
      <c r="I1134" s="14"/>
      <c r="J1134" s="15"/>
      <c r="K1134" t="s">
        <v>964</v>
      </c>
      <c r="Y1134" s="32" t="str">
        <f t="shared" si="257"/>
        <v>000</v>
      </c>
      <c r="Z1134" s="30" t="str">
        <f t="shared" si="268"/>
        <v>Bv</v>
      </c>
      <c r="AA1134" s="31">
        <f t="shared" si="269"/>
        <v>20</v>
      </c>
      <c r="AB1134" s="29" t="str">
        <f t="shared" si="270"/>
        <v xml:space="preserve">0x32_Trigge_ReportItemNames , DA_Bv ,020 ,Bv ,020 , Server ,vHunterAcc2 , Present_value  , No_Units ,0 , 100, 0, 100,Write to this point to trigger the acti , </v>
      </c>
      <c r="AF1134" t="str">
        <f t="shared" si="256"/>
        <v/>
      </c>
    </row>
    <row r="1135" spans="1:32" x14ac:dyDescent="0.25">
      <c r="A1135" s="1" t="str">
        <f t="shared" ref="A1135:A1166" si="271">A1134</f>
        <v>0x32</v>
      </c>
      <c r="B1135" s="16">
        <v>1</v>
      </c>
      <c r="C1135" s="17">
        <v>1</v>
      </c>
      <c r="D1135" s="15" t="s">
        <v>449</v>
      </c>
      <c r="E1135" s="15" t="s">
        <v>3</v>
      </c>
      <c r="F1135" s="16"/>
      <c r="G1135" s="16">
        <f>G882+1</f>
        <v>353</v>
      </c>
      <c r="H1135" s="14"/>
      <c r="I1135" s="14"/>
      <c r="J1135" s="15"/>
      <c r="K1135" t="s">
        <v>1305</v>
      </c>
      <c r="Y1135" s="32" t="str">
        <f t="shared" si="257"/>
        <v>000</v>
      </c>
      <c r="Z1135" s="30" t="str">
        <f t="shared" si="268"/>
        <v>Av</v>
      </c>
      <c r="AA1135" s="31">
        <f t="shared" si="269"/>
        <v>353</v>
      </c>
      <c r="AB1135" s="29" t="str">
        <f t="shared" si="270"/>
        <v xml:space="preserve">0x32_ItemType , DA_Av ,353 ,Av ,353 , Server ,vHunterAcc2 , Present_value  , No_Units ,0 , 100, 0, 100,Value is the Item Type for which the na , </v>
      </c>
      <c r="AF1135" t="str">
        <f t="shared" si="256"/>
        <v/>
      </c>
    </row>
    <row r="1136" spans="1:32" x14ac:dyDescent="0.25">
      <c r="A1136" s="1" t="str">
        <f t="shared" si="271"/>
        <v>0x32</v>
      </c>
      <c r="B1136" s="16">
        <v>2</v>
      </c>
      <c r="C1136" s="17">
        <v>2</v>
      </c>
      <c r="D1136" s="15" t="s">
        <v>646</v>
      </c>
      <c r="E1136" s="15" t="s">
        <v>45</v>
      </c>
      <c r="F1136" s="16"/>
      <c r="G1136" s="16">
        <f>G1135+1</f>
        <v>354</v>
      </c>
      <c r="H1136" s="14"/>
      <c r="I1136" s="14"/>
      <c r="J1136" s="15"/>
      <c r="K1136" t="s">
        <v>1306</v>
      </c>
      <c r="Y1136" s="32" t="str">
        <f t="shared" si="257"/>
        <v>000</v>
      </c>
      <c r="Z1136" s="30" t="str">
        <f t="shared" si="268"/>
        <v>Av</v>
      </c>
      <c r="AA1136" s="31">
        <f t="shared" si="269"/>
        <v>354</v>
      </c>
      <c r="AB1136" s="29" t="str">
        <f t="shared" si="270"/>
        <v xml:space="preserve">0x32_StartItemNumber , DA_Av ,354 ,Av ,354 , Server ,vHunterAcc2 , Present_value  , No_Units ,0 , 100, 0, 100,Value is the Item Number of the Item Ty , </v>
      </c>
      <c r="AF1136" t="str">
        <f t="shared" si="256"/>
        <v/>
      </c>
    </row>
    <row r="1137" spans="1:32" x14ac:dyDescent="0.25">
      <c r="A1137" s="1" t="str">
        <f t="shared" si="271"/>
        <v>0x32</v>
      </c>
      <c r="B1137" s="17"/>
      <c r="C1137" s="17"/>
      <c r="D1137" s="15"/>
      <c r="E1137" s="15"/>
      <c r="F1137" s="16"/>
      <c r="G1137" s="16"/>
      <c r="H1137" s="14"/>
      <c r="I1137" s="14"/>
      <c r="J1137" s="15"/>
      <c r="Y1137" s="32" t="str">
        <f t="shared" si="257"/>
        <v>000</v>
      </c>
      <c r="Z1137" s="30" t="str">
        <f t="shared" si="268"/>
        <v xml:space="preserve"> </v>
      </c>
      <c r="AA1137" s="31" t="str">
        <f t="shared" si="269"/>
        <v xml:space="preserve"> </v>
      </c>
      <c r="AB1137" s="29" t="str">
        <f t="shared" si="270"/>
        <v/>
      </c>
      <c r="AF1137" t="str">
        <f t="shared" si="256"/>
        <v/>
      </c>
    </row>
    <row r="1138" spans="1:32" x14ac:dyDescent="0.25">
      <c r="A1138" s="1" t="str">
        <f t="shared" si="271"/>
        <v>0x32</v>
      </c>
      <c r="B1138" s="14">
        <v>3</v>
      </c>
      <c r="C1138" s="17">
        <v>3</v>
      </c>
      <c r="D1138" s="15" t="s">
        <v>13</v>
      </c>
      <c r="E1138" s="15" t="s">
        <v>3</v>
      </c>
      <c r="F1138" s="16"/>
      <c r="G1138" s="16"/>
      <c r="H1138" s="14"/>
      <c r="I1138" s="14">
        <f>I1126+1</f>
        <v>421</v>
      </c>
      <c r="J1138" s="15"/>
      <c r="K1138" t="s">
        <v>647</v>
      </c>
      <c r="Y1138" s="32" t="str">
        <f t="shared" si="257"/>
        <v>000</v>
      </c>
      <c r="Z1138" s="30" t="str">
        <f t="shared" si="268"/>
        <v>Ai</v>
      </c>
      <c r="AA1138" s="31">
        <f t="shared" si="269"/>
        <v>421</v>
      </c>
      <c r="AB1138" s="29" t="str">
        <f t="shared" si="270"/>
        <v xml:space="preserve">0x32_Count , DA_Ai ,421 ,Ai ,421 , Server ,vHunterAcc2 , Present_value  , No_Units ,0 , 100, 0, 100,Contains the number of Item Names sent  , </v>
      </c>
      <c r="AF1138" t="str">
        <f t="shared" si="256"/>
        <v/>
      </c>
    </row>
    <row r="1139" spans="1:32" x14ac:dyDescent="0.25">
      <c r="A1139" s="1" t="str">
        <f t="shared" si="271"/>
        <v>0x32</v>
      </c>
      <c r="B1139" s="14">
        <f t="shared" ref="B1139:B1166" si="272">B1138+1</f>
        <v>4</v>
      </c>
      <c r="C1139" s="17">
        <v>4</v>
      </c>
      <c r="D1139" s="15" t="s">
        <v>449</v>
      </c>
      <c r="E1139" s="15" t="s">
        <v>3</v>
      </c>
      <c r="F1139" s="16"/>
      <c r="G1139" s="16"/>
      <c r="H1139" s="14"/>
      <c r="I1139" s="14">
        <f t="shared" ref="I1139:I1166" si="273">I1138+1</f>
        <v>422</v>
      </c>
      <c r="J1139" s="15"/>
      <c r="K1139" t="s">
        <v>1305</v>
      </c>
      <c r="Y1139" s="32" t="str">
        <f t="shared" si="257"/>
        <v>000</v>
      </c>
      <c r="Z1139" s="30" t="str">
        <f t="shared" si="268"/>
        <v>Ai</v>
      </c>
      <c r="AA1139" s="31">
        <f t="shared" si="269"/>
        <v>422</v>
      </c>
      <c r="AB1139" s="29" t="str">
        <f t="shared" si="270"/>
        <v xml:space="preserve">0x32_ItemType , DA_Ai ,422 ,Ai ,422 , Server ,vHunterAcc2 , Present_value  , No_Units ,0 , 100, 0, 100,Value is the Item Type for which the na , </v>
      </c>
      <c r="AF1139" t="str">
        <f t="shared" si="256"/>
        <v/>
      </c>
    </row>
    <row r="1140" spans="1:32" x14ac:dyDescent="0.25">
      <c r="A1140" s="1" t="str">
        <f t="shared" si="271"/>
        <v>0x32</v>
      </c>
      <c r="B1140" s="14">
        <f t="shared" si="272"/>
        <v>5</v>
      </c>
      <c r="C1140" s="17">
        <v>5</v>
      </c>
      <c r="D1140" s="15" t="s">
        <v>472</v>
      </c>
      <c r="E1140" s="15" t="s">
        <v>45</v>
      </c>
      <c r="F1140" s="16"/>
      <c r="G1140" s="16"/>
      <c r="H1140" s="14"/>
      <c r="I1140" s="14">
        <f t="shared" si="273"/>
        <v>423</v>
      </c>
      <c r="J1140" s="15"/>
      <c r="K1140" t="s">
        <v>1307</v>
      </c>
      <c r="Y1140" s="32" t="str">
        <f t="shared" si="257"/>
        <v>000</v>
      </c>
      <c r="Z1140" s="30" t="str">
        <f t="shared" si="268"/>
        <v>Ai</v>
      </c>
      <c r="AA1140" s="31">
        <f t="shared" si="269"/>
        <v>423</v>
      </c>
      <c r="AB1140" s="29" t="str">
        <f t="shared" si="270"/>
        <v xml:space="preserve">0x32_ItemNumber , DA_Ai ,423 ,Ai ,423 , Server ,vHunterAcc2 , Present_value  , No_Units ,0 , 100, 0, 100,Value is the Item Number of the Item Ty , </v>
      </c>
      <c r="AF1140" t="str">
        <f t="shared" si="256"/>
        <v/>
      </c>
    </row>
    <row r="1141" spans="1:32" x14ac:dyDescent="0.25">
      <c r="A1141" s="1" t="str">
        <f t="shared" si="271"/>
        <v>0x32</v>
      </c>
      <c r="B1141" s="14">
        <f t="shared" si="272"/>
        <v>6</v>
      </c>
      <c r="C1141" s="17">
        <v>6</v>
      </c>
      <c r="D1141" t="s">
        <v>860</v>
      </c>
      <c r="E1141" s="15" t="s">
        <v>3</v>
      </c>
      <c r="F1141" s="16"/>
      <c r="G1141" s="16"/>
      <c r="H1141" s="14"/>
      <c r="I1141" s="14">
        <f t="shared" si="273"/>
        <v>424</v>
      </c>
      <c r="J1141" s="15"/>
      <c r="K1141" t="s">
        <v>648</v>
      </c>
      <c r="Y1141" s="32" t="str">
        <f t="shared" si="257"/>
        <v>000</v>
      </c>
      <c r="Z1141" s="30" t="str">
        <f t="shared" si="268"/>
        <v>Ai</v>
      </c>
      <c r="AA1141" s="31">
        <f t="shared" si="269"/>
        <v>424</v>
      </c>
      <c r="AB1141" s="29" t="str">
        <f t="shared" si="270"/>
        <v xml:space="preserve">0x32_ItemName[0] , DA_Ai ,424 ,Ai ,424 , Server ,vHunterAcc2 , Present_value  , No_Units ,0 , 100, 0, 100,Name of specified Item. The name consis , </v>
      </c>
      <c r="AF1141" t="str">
        <f t="shared" si="256"/>
        <v/>
      </c>
    </row>
    <row r="1142" spans="1:32" x14ac:dyDescent="0.25">
      <c r="A1142" s="1" t="str">
        <f t="shared" si="271"/>
        <v>0x32</v>
      </c>
      <c r="B1142" s="14">
        <f t="shared" si="272"/>
        <v>7</v>
      </c>
      <c r="C1142" s="17">
        <v>7</v>
      </c>
      <c r="D1142" t="s">
        <v>861</v>
      </c>
      <c r="E1142" s="15" t="s">
        <v>3</v>
      </c>
      <c r="F1142" s="16"/>
      <c r="G1142" s="16"/>
      <c r="H1142" s="14"/>
      <c r="I1142" s="14">
        <f t="shared" si="273"/>
        <v>425</v>
      </c>
      <c r="J1142" s="15"/>
      <c r="K1142" t="s">
        <v>648</v>
      </c>
      <c r="Y1142" s="32" t="str">
        <f t="shared" si="257"/>
        <v>000</v>
      </c>
      <c r="Z1142" s="30" t="str">
        <f t="shared" si="268"/>
        <v>Ai</v>
      </c>
      <c r="AA1142" s="31">
        <f t="shared" si="269"/>
        <v>425</v>
      </c>
      <c r="AB1142" s="29" t="str">
        <f t="shared" si="270"/>
        <v xml:space="preserve">0x32_ItemName[1] , DA_Ai ,425 ,Ai ,425 , Server ,vHunterAcc2 , Present_value  , No_Units ,0 , 100, 0, 100,Name of specified Item. The name consis , </v>
      </c>
      <c r="AF1142" t="str">
        <f t="shared" si="256"/>
        <v/>
      </c>
    </row>
    <row r="1143" spans="1:32" x14ac:dyDescent="0.25">
      <c r="A1143" s="1" t="str">
        <f t="shared" si="271"/>
        <v>0x32</v>
      </c>
      <c r="B1143" s="14">
        <f t="shared" si="272"/>
        <v>8</v>
      </c>
      <c r="C1143" s="17">
        <v>8</v>
      </c>
      <c r="D1143" t="s">
        <v>862</v>
      </c>
      <c r="E1143" s="15" t="s">
        <v>3</v>
      </c>
      <c r="F1143" s="16"/>
      <c r="G1143" s="16"/>
      <c r="H1143" s="14"/>
      <c r="I1143" s="14">
        <f t="shared" si="273"/>
        <v>426</v>
      </c>
      <c r="J1143" s="15"/>
      <c r="K1143" t="s">
        <v>648</v>
      </c>
      <c r="Y1143" s="32" t="str">
        <f t="shared" si="257"/>
        <v>000</v>
      </c>
      <c r="Z1143" s="30" t="str">
        <f t="shared" si="268"/>
        <v>Ai</v>
      </c>
      <c r="AA1143" s="31">
        <f t="shared" si="269"/>
        <v>426</v>
      </c>
      <c r="AB1143" s="29" t="str">
        <f t="shared" si="270"/>
        <v xml:space="preserve">0x32_ItemName[2] , DA_Ai ,426 ,Ai ,426 , Server ,vHunterAcc2 , Present_value  , No_Units ,0 , 100, 0, 100,Name of specified Item. The name consis , </v>
      </c>
      <c r="AF1143" t="str">
        <f t="shared" si="256"/>
        <v/>
      </c>
    </row>
    <row r="1144" spans="1:32" x14ac:dyDescent="0.25">
      <c r="A1144" s="1" t="str">
        <f t="shared" si="271"/>
        <v>0x32</v>
      </c>
      <c r="B1144" s="14">
        <f t="shared" si="272"/>
        <v>9</v>
      </c>
      <c r="C1144" s="17">
        <v>9</v>
      </c>
      <c r="D1144" t="s">
        <v>863</v>
      </c>
      <c r="E1144" s="15" t="s">
        <v>3</v>
      </c>
      <c r="F1144" s="16"/>
      <c r="G1144" s="16"/>
      <c r="H1144" s="14"/>
      <c r="I1144" s="14">
        <f t="shared" si="273"/>
        <v>427</v>
      </c>
      <c r="J1144" s="15"/>
      <c r="K1144" t="s">
        <v>648</v>
      </c>
      <c r="Y1144" s="32" t="str">
        <f t="shared" si="257"/>
        <v>000</v>
      </c>
      <c r="Z1144" s="30" t="str">
        <f t="shared" si="268"/>
        <v>Ai</v>
      </c>
      <c r="AA1144" s="31">
        <f t="shared" si="269"/>
        <v>427</v>
      </c>
      <c r="AB1144" s="29" t="str">
        <f t="shared" si="270"/>
        <v xml:space="preserve">0x32_ItemName[3] , DA_Ai ,427 ,Ai ,427 , Server ,vHunterAcc2 , Present_value  , No_Units ,0 , 100, 0, 100,Name of specified Item. The name consis , </v>
      </c>
      <c r="AF1144" t="str">
        <f t="shared" si="256"/>
        <v/>
      </c>
    </row>
    <row r="1145" spans="1:32" x14ac:dyDescent="0.25">
      <c r="A1145" s="1" t="str">
        <f t="shared" si="271"/>
        <v>0x32</v>
      </c>
      <c r="B1145" s="14">
        <f t="shared" si="272"/>
        <v>10</v>
      </c>
      <c r="C1145" s="17">
        <v>10</v>
      </c>
      <c r="D1145" t="s">
        <v>864</v>
      </c>
      <c r="E1145" s="15" t="s">
        <v>3</v>
      </c>
      <c r="F1145" s="16"/>
      <c r="G1145" s="16"/>
      <c r="H1145" s="14"/>
      <c r="I1145" s="14">
        <f t="shared" si="273"/>
        <v>428</v>
      </c>
      <c r="J1145" s="15"/>
      <c r="K1145" t="s">
        <v>648</v>
      </c>
      <c r="Y1145" s="32" t="str">
        <f t="shared" si="257"/>
        <v>000</v>
      </c>
      <c r="Z1145" s="30" t="str">
        <f t="shared" si="268"/>
        <v>Ai</v>
      </c>
      <c r="AA1145" s="31">
        <f t="shared" si="269"/>
        <v>428</v>
      </c>
      <c r="AB1145" s="29" t="str">
        <f t="shared" si="270"/>
        <v xml:space="preserve">0x32_ItemName[4] , DA_Ai ,428 ,Ai ,428 , Server ,vHunterAcc2 , Present_value  , No_Units ,0 , 100, 0, 100,Name of specified Item. The name consis , </v>
      </c>
      <c r="AF1145" t="str">
        <f t="shared" si="256"/>
        <v/>
      </c>
    </row>
    <row r="1146" spans="1:32" x14ac:dyDescent="0.25">
      <c r="A1146" s="1" t="str">
        <f t="shared" si="271"/>
        <v>0x32</v>
      </c>
      <c r="B1146" s="14">
        <f t="shared" si="272"/>
        <v>11</v>
      </c>
      <c r="C1146" s="17">
        <v>11</v>
      </c>
      <c r="D1146" t="s">
        <v>865</v>
      </c>
      <c r="E1146" s="15" t="s">
        <v>3</v>
      </c>
      <c r="F1146" s="16"/>
      <c r="G1146" s="16"/>
      <c r="H1146" s="14"/>
      <c r="I1146" s="14">
        <f t="shared" si="273"/>
        <v>429</v>
      </c>
      <c r="J1146" s="15"/>
      <c r="K1146" t="s">
        <v>648</v>
      </c>
      <c r="Y1146" s="32" t="str">
        <f t="shared" si="257"/>
        <v>000</v>
      </c>
      <c r="Z1146" s="30" t="str">
        <f t="shared" si="268"/>
        <v>Ai</v>
      </c>
      <c r="AA1146" s="31">
        <f t="shared" si="269"/>
        <v>429</v>
      </c>
      <c r="AB1146" s="29" t="str">
        <f t="shared" si="270"/>
        <v xml:space="preserve">0x32_ItemName[5] , DA_Ai ,429 ,Ai ,429 , Server ,vHunterAcc2 , Present_value  , No_Units ,0 , 100, 0, 100,Name of specified Item. The name consis , </v>
      </c>
      <c r="AF1146" t="str">
        <f t="shared" si="256"/>
        <v/>
      </c>
    </row>
    <row r="1147" spans="1:32" x14ac:dyDescent="0.25">
      <c r="A1147" s="1" t="str">
        <f t="shared" si="271"/>
        <v>0x32</v>
      </c>
      <c r="B1147" s="14">
        <f t="shared" si="272"/>
        <v>12</v>
      </c>
      <c r="C1147" s="17">
        <v>12</v>
      </c>
      <c r="D1147" t="s">
        <v>866</v>
      </c>
      <c r="E1147" s="15" t="s">
        <v>3</v>
      </c>
      <c r="F1147" s="16"/>
      <c r="G1147" s="16"/>
      <c r="H1147" s="14"/>
      <c r="I1147" s="14">
        <f t="shared" si="273"/>
        <v>430</v>
      </c>
      <c r="J1147" s="15"/>
      <c r="K1147" t="s">
        <v>648</v>
      </c>
      <c r="Y1147" s="32" t="str">
        <f t="shared" si="257"/>
        <v>000</v>
      </c>
      <c r="Z1147" s="30" t="str">
        <f t="shared" si="268"/>
        <v>Ai</v>
      </c>
      <c r="AA1147" s="31">
        <f t="shared" si="269"/>
        <v>430</v>
      </c>
      <c r="AB1147" s="29" t="str">
        <f t="shared" si="270"/>
        <v xml:space="preserve">0x32_ItemName[6] , DA_Ai ,430 ,Ai ,430 , Server ,vHunterAcc2 , Present_value  , No_Units ,0 , 100, 0, 100,Name of specified Item. The name consis , </v>
      </c>
      <c r="AF1147" t="str">
        <f t="shared" si="256"/>
        <v/>
      </c>
    </row>
    <row r="1148" spans="1:32" x14ac:dyDescent="0.25">
      <c r="A1148" s="1" t="str">
        <f t="shared" si="271"/>
        <v>0x32</v>
      </c>
      <c r="B1148" s="14">
        <f t="shared" si="272"/>
        <v>13</v>
      </c>
      <c r="C1148" s="17">
        <v>13</v>
      </c>
      <c r="D1148" t="s">
        <v>867</v>
      </c>
      <c r="E1148" s="15" t="s">
        <v>3</v>
      </c>
      <c r="F1148" s="16"/>
      <c r="G1148" s="16"/>
      <c r="H1148" s="14"/>
      <c r="I1148" s="14">
        <f t="shared" si="273"/>
        <v>431</v>
      </c>
      <c r="J1148" s="15"/>
      <c r="K1148" t="s">
        <v>648</v>
      </c>
      <c r="Y1148" s="32" t="str">
        <f t="shared" si="257"/>
        <v>000</v>
      </c>
      <c r="Z1148" s="30" t="str">
        <f t="shared" si="268"/>
        <v>Ai</v>
      </c>
      <c r="AA1148" s="31">
        <f t="shared" si="269"/>
        <v>431</v>
      </c>
      <c r="AB1148" s="29" t="str">
        <f t="shared" si="270"/>
        <v xml:space="preserve">0x32_ItemName[7] , DA_Ai ,431 ,Ai ,431 , Server ,vHunterAcc2 , Present_value  , No_Units ,0 , 100, 0, 100,Name of specified Item. The name consis , </v>
      </c>
      <c r="AF1148" t="str">
        <f t="shared" si="256"/>
        <v/>
      </c>
    </row>
    <row r="1149" spans="1:32" x14ac:dyDescent="0.25">
      <c r="A1149" s="1" t="str">
        <f t="shared" si="271"/>
        <v>0x32</v>
      </c>
      <c r="B1149" s="14">
        <f t="shared" si="272"/>
        <v>14</v>
      </c>
      <c r="C1149" s="17">
        <v>14</v>
      </c>
      <c r="D1149" t="s">
        <v>868</v>
      </c>
      <c r="E1149" s="15" t="s">
        <v>3</v>
      </c>
      <c r="F1149" s="16"/>
      <c r="G1149" s="16"/>
      <c r="H1149" s="14"/>
      <c r="I1149" s="14">
        <f t="shared" si="273"/>
        <v>432</v>
      </c>
      <c r="J1149" s="15"/>
      <c r="K1149" t="s">
        <v>648</v>
      </c>
      <c r="Y1149" s="32" t="str">
        <f t="shared" si="257"/>
        <v>000</v>
      </c>
      <c r="Z1149" s="30" t="str">
        <f t="shared" si="268"/>
        <v>Ai</v>
      </c>
      <c r="AA1149" s="31">
        <f t="shared" si="269"/>
        <v>432</v>
      </c>
      <c r="AB1149" s="29" t="str">
        <f t="shared" si="270"/>
        <v xml:space="preserve">0x32_ItemName[8] , DA_Ai ,432 ,Ai ,432 , Server ,vHunterAcc2 , Present_value  , No_Units ,0 , 100, 0, 100,Name of specified Item. The name consis , </v>
      </c>
      <c r="AF1149" t="str">
        <f t="shared" si="256"/>
        <v/>
      </c>
    </row>
    <row r="1150" spans="1:32" x14ac:dyDescent="0.25">
      <c r="A1150" s="1" t="str">
        <f t="shared" si="271"/>
        <v>0x32</v>
      </c>
      <c r="B1150" s="14">
        <f t="shared" si="272"/>
        <v>15</v>
      </c>
      <c r="C1150" s="17">
        <v>15</v>
      </c>
      <c r="D1150" t="s">
        <v>869</v>
      </c>
      <c r="E1150" s="15" t="s">
        <v>3</v>
      </c>
      <c r="F1150" s="16"/>
      <c r="G1150" s="16"/>
      <c r="H1150" s="14"/>
      <c r="I1150" s="14">
        <f t="shared" si="273"/>
        <v>433</v>
      </c>
      <c r="J1150" s="15"/>
      <c r="K1150" t="s">
        <v>648</v>
      </c>
      <c r="Y1150" s="32" t="str">
        <f t="shared" si="257"/>
        <v>000</v>
      </c>
      <c r="Z1150" s="30" t="str">
        <f t="shared" si="268"/>
        <v>Ai</v>
      </c>
      <c r="AA1150" s="31">
        <f t="shared" si="269"/>
        <v>433</v>
      </c>
      <c r="AB1150" s="29" t="str">
        <f t="shared" si="270"/>
        <v xml:space="preserve">0x32_ItemName[9] , DA_Ai ,433 ,Ai ,433 , Server ,vHunterAcc2 , Present_value  , No_Units ,0 , 100, 0, 100,Name of specified Item. The name consis , </v>
      </c>
      <c r="AF1150" t="str">
        <f t="shared" si="256"/>
        <v/>
      </c>
    </row>
    <row r="1151" spans="1:32" x14ac:dyDescent="0.25">
      <c r="A1151" s="1" t="str">
        <f t="shared" si="271"/>
        <v>0x32</v>
      </c>
      <c r="B1151" s="14">
        <f t="shared" si="272"/>
        <v>16</v>
      </c>
      <c r="C1151" s="17">
        <v>16</v>
      </c>
      <c r="D1151" t="s">
        <v>870</v>
      </c>
      <c r="E1151" s="15" t="s">
        <v>3</v>
      </c>
      <c r="F1151" s="16"/>
      <c r="G1151" s="16"/>
      <c r="H1151" s="14"/>
      <c r="I1151" s="14">
        <f t="shared" si="273"/>
        <v>434</v>
      </c>
      <c r="J1151" s="15"/>
      <c r="K1151" t="s">
        <v>648</v>
      </c>
      <c r="Y1151" s="32" t="str">
        <f t="shared" si="257"/>
        <v>000</v>
      </c>
      <c r="Z1151" s="30" t="str">
        <f t="shared" si="268"/>
        <v>Ai</v>
      </c>
      <c r="AA1151" s="31">
        <f t="shared" si="269"/>
        <v>434</v>
      </c>
      <c r="AB1151" s="29" t="str">
        <f t="shared" si="270"/>
        <v xml:space="preserve">0x32_ItemName[10] , DA_Ai ,434 ,Ai ,434 , Server ,vHunterAcc2 , Present_value  , No_Units ,0 , 100, 0, 100,Name of specified Item. The name consis , </v>
      </c>
      <c r="AF1151" t="str">
        <f t="shared" si="256"/>
        <v/>
      </c>
    </row>
    <row r="1152" spans="1:32" x14ac:dyDescent="0.25">
      <c r="A1152" s="1" t="str">
        <f t="shared" si="271"/>
        <v>0x32</v>
      </c>
      <c r="B1152" s="14">
        <f t="shared" si="272"/>
        <v>17</v>
      </c>
      <c r="C1152" s="17">
        <v>17</v>
      </c>
      <c r="D1152" t="s">
        <v>871</v>
      </c>
      <c r="E1152" s="15" t="s">
        <v>3</v>
      </c>
      <c r="F1152" s="16"/>
      <c r="G1152" s="16"/>
      <c r="H1152" s="14"/>
      <c r="I1152" s="14">
        <f t="shared" si="273"/>
        <v>435</v>
      </c>
      <c r="J1152" s="15"/>
      <c r="K1152" t="s">
        <v>648</v>
      </c>
      <c r="Y1152" s="32" t="str">
        <f t="shared" si="257"/>
        <v>000</v>
      </c>
      <c r="Z1152" s="30" t="str">
        <f t="shared" si="268"/>
        <v>Ai</v>
      </c>
      <c r="AA1152" s="31">
        <f t="shared" si="269"/>
        <v>435</v>
      </c>
      <c r="AB1152" s="29" t="str">
        <f t="shared" si="270"/>
        <v xml:space="preserve">0x32_ItemName[11] , DA_Ai ,435 ,Ai ,435 , Server ,vHunterAcc2 , Present_value  , No_Units ,0 , 100, 0, 100,Name of specified Item. The name consis , </v>
      </c>
      <c r="AF1152" t="str">
        <f t="shared" si="256"/>
        <v/>
      </c>
    </row>
    <row r="1153" spans="1:32" x14ac:dyDescent="0.25">
      <c r="A1153" s="1" t="str">
        <f t="shared" si="271"/>
        <v>0x32</v>
      </c>
      <c r="B1153" s="14">
        <f t="shared" si="272"/>
        <v>18</v>
      </c>
      <c r="C1153" s="17">
        <v>18</v>
      </c>
      <c r="D1153" t="s">
        <v>872</v>
      </c>
      <c r="E1153" s="15" t="s">
        <v>3</v>
      </c>
      <c r="F1153" s="16"/>
      <c r="G1153" s="16"/>
      <c r="H1153" s="14"/>
      <c r="I1153" s="14">
        <f t="shared" si="273"/>
        <v>436</v>
      </c>
      <c r="J1153" s="15"/>
      <c r="K1153" t="s">
        <v>648</v>
      </c>
      <c r="Y1153" s="32" t="str">
        <f t="shared" si="257"/>
        <v>000</v>
      </c>
      <c r="Z1153" s="30" t="str">
        <f t="shared" si="268"/>
        <v>Ai</v>
      </c>
      <c r="AA1153" s="31">
        <f t="shared" si="269"/>
        <v>436</v>
      </c>
      <c r="AB1153" s="29" t="str">
        <f t="shared" si="270"/>
        <v xml:space="preserve">0x32_ItemName[12] , DA_Ai ,436 ,Ai ,436 , Server ,vHunterAcc2 , Present_value  , No_Units ,0 , 100, 0, 100,Name of specified Item. The name consis , </v>
      </c>
      <c r="AF1153" t="str">
        <f t="shared" si="256"/>
        <v/>
      </c>
    </row>
    <row r="1154" spans="1:32" x14ac:dyDescent="0.25">
      <c r="A1154" s="1" t="str">
        <f t="shared" si="271"/>
        <v>0x32</v>
      </c>
      <c r="B1154" s="14">
        <f t="shared" si="272"/>
        <v>19</v>
      </c>
      <c r="C1154" s="17">
        <v>19</v>
      </c>
      <c r="D1154" t="s">
        <v>873</v>
      </c>
      <c r="E1154" s="15" t="s">
        <v>3</v>
      </c>
      <c r="F1154" s="16"/>
      <c r="G1154" s="16"/>
      <c r="H1154" s="14"/>
      <c r="I1154" s="14">
        <f t="shared" si="273"/>
        <v>437</v>
      </c>
      <c r="J1154" s="15"/>
      <c r="K1154" t="s">
        <v>648</v>
      </c>
      <c r="Y1154" s="32" t="str">
        <f t="shared" si="257"/>
        <v>000</v>
      </c>
      <c r="Z1154" s="30" t="str">
        <f t="shared" si="268"/>
        <v>Ai</v>
      </c>
      <c r="AA1154" s="31">
        <f t="shared" si="269"/>
        <v>437</v>
      </c>
      <c r="AB1154" s="29" t="str">
        <f t="shared" si="270"/>
        <v xml:space="preserve">0x32_ItemName[13] , DA_Ai ,437 ,Ai ,437 , Server ,vHunterAcc2 , Present_value  , No_Units ,0 , 100, 0, 100,Name of specified Item. The name consis , </v>
      </c>
      <c r="AF1154" t="str">
        <f t="shared" si="256"/>
        <v/>
      </c>
    </row>
    <row r="1155" spans="1:32" x14ac:dyDescent="0.25">
      <c r="A1155" s="1" t="str">
        <f t="shared" si="271"/>
        <v>0x32</v>
      </c>
      <c r="B1155" s="14">
        <f t="shared" si="272"/>
        <v>20</v>
      </c>
      <c r="C1155" s="17">
        <v>20</v>
      </c>
      <c r="D1155" t="s">
        <v>874</v>
      </c>
      <c r="E1155" s="15" t="s">
        <v>3</v>
      </c>
      <c r="F1155" s="16"/>
      <c r="G1155" s="16"/>
      <c r="H1155" s="14"/>
      <c r="I1155" s="14">
        <f t="shared" si="273"/>
        <v>438</v>
      </c>
      <c r="J1155" s="15"/>
      <c r="K1155" t="s">
        <v>648</v>
      </c>
      <c r="Y1155" s="32" t="str">
        <f t="shared" si="257"/>
        <v>000</v>
      </c>
      <c r="Z1155" s="30" t="str">
        <f t="shared" si="268"/>
        <v>Ai</v>
      </c>
      <c r="AA1155" s="31">
        <f t="shared" si="269"/>
        <v>438</v>
      </c>
      <c r="AB1155" s="29" t="str">
        <f t="shared" si="270"/>
        <v xml:space="preserve">0x32_ItemName[14] , DA_Ai ,438 ,Ai ,438 , Server ,vHunterAcc2 , Present_value  , No_Units ,0 , 100, 0, 100,Name of specified Item. The name consis , </v>
      </c>
      <c r="AF1155" t="str">
        <f t="shared" si="256"/>
        <v/>
      </c>
    </row>
    <row r="1156" spans="1:32" x14ac:dyDescent="0.25">
      <c r="A1156" s="1" t="str">
        <f t="shared" si="271"/>
        <v>0x32</v>
      </c>
      <c r="B1156" s="14">
        <f t="shared" si="272"/>
        <v>21</v>
      </c>
      <c r="C1156" s="17">
        <v>21</v>
      </c>
      <c r="D1156" t="s">
        <v>875</v>
      </c>
      <c r="E1156" s="15" t="s">
        <v>3</v>
      </c>
      <c r="F1156" s="16"/>
      <c r="G1156" s="16"/>
      <c r="H1156" s="14"/>
      <c r="I1156" s="14">
        <f t="shared" si="273"/>
        <v>439</v>
      </c>
      <c r="J1156" s="15"/>
      <c r="K1156" t="s">
        <v>648</v>
      </c>
      <c r="Y1156" s="32" t="str">
        <f t="shared" si="257"/>
        <v>000</v>
      </c>
      <c r="Z1156" s="30" t="str">
        <f t="shared" si="268"/>
        <v>Ai</v>
      </c>
      <c r="AA1156" s="31">
        <f t="shared" si="269"/>
        <v>439</v>
      </c>
      <c r="AB1156" s="29" t="str">
        <f t="shared" si="270"/>
        <v xml:space="preserve">0x32_ItemName[15] , DA_Ai ,439 ,Ai ,439 , Server ,vHunterAcc2 , Present_value  , No_Units ,0 , 100, 0, 100,Name of specified Item. The name consis , </v>
      </c>
      <c r="AF1156" t="str">
        <f t="shared" si="256"/>
        <v/>
      </c>
    </row>
    <row r="1157" spans="1:32" x14ac:dyDescent="0.25">
      <c r="A1157" s="1" t="str">
        <f t="shared" si="271"/>
        <v>0x32</v>
      </c>
      <c r="B1157" s="14">
        <f t="shared" si="272"/>
        <v>22</v>
      </c>
      <c r="C1157" s="17">
        <v>22</v>
      </c>
      <c r="D1157" t="s">
        <v>876</v>
      </c>
      <c r="E1157" s="15" t="s">
        <v>3</v>
      </c>
      <c r="F1157" s="16"/>
      <c r="G1157" s="16"/>
      <c r="H1157" s="14"/>
      <c r="I1157" s="14">
        <f t="shared" si="273"/>
        <v>440</v>
      </c>
      <c r="J1157" s="15"/>
      <c r="K1157" t="s">
        <v>648</v>
      </c>
      <c r="Y1157" s="32" t="str">
        <f t="shared" si="257"/>
        <v>000</v>
      </c>
      <c r="Z1157" s="30" t="str">
        <f t="shared" si="268"/>
        <v>Ai</v>
      </c>
      <c r="AA1157" s="31">
        <f t="shared" si="269"/>
        <v>440</v>
      </c>
      <c r="AB1157" s="29" t="str">
        <f t="shared" si="270"/>
        <v xml:space="preserve">0x32_ItemName[16] , DA_Ai ,440 ,Ai ,440 , Server ,vHunterAcc2 , Present_value  , No_Units ,0 , 100, 0, 100,Name of specified Item. The name consis , </v>
      </c>
      <c r="AF1157" t="str">
        <f t="shared" si="256"/>
        <v/>
      </c>
    </row>
    <row r="1158" spans="1:32" x14ac:dyDescent="0.25">
      <c r="A1158" s="1" t="str">
        <f t="shared" si="271"/>
        <v>0x32</v>
      </c>
      <c r="B1158" s="14">
        <f t="shared" si="272"/>
        <v>23</v>
      </c>
      <c r="C1158" s="17">
        <v>23</v>
      </c>
      <c r="D1158" t="s">
        <v>877</v>
      </c>
      <c r="E1158" s="15" t="s">
        <v>3</v>
      </c>
      <c r="F1158" s="16"/>
      <c r="G1158" s="16"/>
      <c r="H1158" s="14"/>
      <c r="I1158" s="14">
        <f t="shared" si="273"/>
        <v>441</v>
      </c>
      <c r="J1158" s="15"/>
      <c r="K1158" t="s">
        <v>648</v>
      </c>
      <c r="Y1158" s="32" t="str">
        <f t="shared" si="257"/>
        <v>000</v>
      </c>
      <c r="Z1158" s="30" t="str">
        <f t="shared" si="268"/>
        <v>Ai</v>
      </c>
      <c r="AA1158" s="31">
        <f t="shared" si="269"/>
        <v>441</v>
      </c>
      <c r="AB1158" s="29" t="str">
        <f t="shared" si="270"/>
        <v xml:space="preserve">0x32_ItemName[17] , DA_Ai ,441 ,Ai ,441 , Server ,vHunterAcc2 , Present_value  , No_Units ,0 , 100, 0, 100,Name of specified Item. The name consis , </v>
      </c>
      <c r="AF1158" t="str">
        <f t="shared" si="256"/>
        <v/>
      </c>
    </row>
    <row r="1159" spans="1:32" x14ac:dyDescent="0.25">
      <c r="A1159" s="1" t="str">
        <f t="shared" si="271"/>
        <v>0x32</v>
      </c>
      <c r="B1159" s="14">
        <f t="shared" si="272"/>
        <v>24</v>
      </c>
      <c r="C1159" s="17">
        <v>24</v>
      </c>
      <c r="D1159" t="s">
        <v>878</v>
      </c>
      <c r="E1159" s="15" t="s">
        <v>3</v>
      </c>
      <c r="F1159" s="16"/>
      <c r="G1159" s="16"/>
      <c r="H1159" s="14"/>
      <c r="I1159" s="14">
        <f t="shared" si="273"/>
        <v>442</v>
      </c>
      <c r="J1159" s="15"/>
      <c r="K1159" t="s">
        <v>648</v>
      </c>
      <c r="Y1159" s="32" t="str">
        <f t="shared" si="257"/>
        <v>000</v>
      </c>
      <c r="Z1159" s="30" t="str">
        <f t="shared" si="268"/>
        <v>Ai</v>
      </c>
      <c r="AA1159" s="31">
        <f t="shared" si="269"/>
        <v>442</v>
      </c>
      <c r="AB1159" s="29" t="str">
        <f t="shared" si="270"/>
        <v xml:space="preserve">0x32_ItemName[18] , DA_Ai ,442 ,Ai ,442 , Server ,vHunterAcc2 , Present_value  , No_Units ,0 , 100, 0, 100,Name of specified Item. The name consis , </v>
      </c>
      <c r="AF1159" t="str">
        <f t="shared" si="256"/>
        <v/>
      </c>
    </row>
    <row r="1160" spans="1:32" x14ac:dyDescent="0.25">
      <c r="A1160" s="1" t="str">
        <f t="shared" si="271"/>
        <v>0x32</v>
      </c>
      <c r="B1160" s="14">
        <f t="shared" si="272"/>
        <v>25</v>
      </c>
      <c r="C1160" s="17">
        <v>25</v>
      </c>
      <c r="D1160" t="s">
        <v>879</v>
      </c>
      <c r="E1160" s="15" t="s">
        <v>3</v>
      </c>
      <c r="F1160" s="16"/>
      <c r="G1160" s="16"/>
      <c r="H1160" s="14"/>
      <c r="I1160" s="14">
        <f t="shared" si="273"/>
        <v>443</v>
      </c>
      <c r="J1160" s="15"/>
      <c r="K1160" t="s">
        <v>648</v>
      </c>
      <c r="Y1160" s="32" t="str">
        <f t="shared" si="257"/>
        <v>000</v>
      </c>
      <c r="Z1160" s="30" t="str">
        <f t="shared" si="268"/>
        <v>Ai</v>
      </c>
      <c r="AA1160" s="31">
        <f t="shared" si="269"/>
        <v>443</v>
      </c>
      <c r="AB1160" s="29" t="str">
        <f t="shared" si="270"/>
        <v xml:space="preserve">0x32_ItemName[19] , DA_Ai ,443 ,Ai ,443 , Server ,vHunterAcc2 , Present_value  , No_Units ,0 , 100, 0, 100,Name of specified Item. The name consis , </v>
      </c>
      <c r="AF1160" t="str">
        <f t="shared" si="256"/>
        <v/>
      </c>
    </row>
    <row r="1161" spans="1:32" x14ac:dyDescent="0.25">
      <c r="A1161" s="1" t="str">
        <f t="shared" si="271"/>
        <v>0x32</v>
      </c>
      <c r="B1161" s="14">
        <f t="shared" si="272"/>
        <v>26</v>
      </c>
      <c r="C1161" s="17">
        <v>26</v>
      </c>
      <c r="D1161" t="s">
        <v>880</v>
      </c>
      <c r="E1161" s="15" t="s">
        <v>3</v>
      </c>
      <c r="F1161" s="16"/>
      <c r="G1161" s="16"/>
      <c r="H1161" s="14"/>
      <c r="I1161" s="14">
        <f t="shared" si="273"/>
        <v>444</v>
      </c>
      <c r="J1161" s="15"/>
      <c r="K1161" t="s">
        <v>648</v>
      </c>
      <c r="Y1161" s="32" t="str">
        <f t="shared" si="257"/>
        <v>000</v>
      </c>
      <c r="Z1161" s="30" t="str">
        <f t="shared" si="268"/>
        <v>Ai</v>
      </c>
      <c r="AA1161" s="31">
        <f t="shared" si="269"/>
        <v>444</v>
      </c>
      <c r="AB1161" s="29" t="str">
        <f t="shared" si="270"/>
        <v xml:space="preserve">0x32_ItemName[20] , DA_Ai ,444 ,Ai ,444 , Server ,vHunterAcc2 , Present_value  , No_Units ,0 , 100, 0, 100,Name of specified Item. The name consis , </v>
      </c>
      <c r="AF1161" t="str">
        <f t="shared" si="256"/>
        <v/>
      </c>
    </row>
    <row r="1162" spans="1:32" x14ac:dyDescent="0.25">
      <c r="A1162" s="1" t="str">
        <f t="shared" si="271"/>
        <v>0x32</v>
      </c>
      <c r="B1162" s="14">
        <f t="shared" si="272"/>
        <v>27</v>
      </c>
      <c r="C1162" s="17">
        <v>27</v>
      </c>
      <c r="D1162" t="s">
        <v>881</v>
      </c>
      <c r="E1162" s="15" t="s">
        <v>3</v>
      </c>
      <c r="F1162" s="16"/>
      <c r="G1162" s="16"/>
      <c r="H1162" s="14"/>
      <c r="I1162" s="14">
        <f t="shared" si="273"/>
        <v>445</v>
      </c>
      <c r="J1162" s="15"/>
      <c r="K1162" t="s">
        <v>648</v>
      </c>
      <c r="Y1162" s="32" t="str">
        <f t="shared" si="257"/>
        <v>000</v>
      </c>
      <c r="Z1162" s="30" t="str">
        <f t="shared" si="268"/>
        <v>Ai</v>
      </c>
      <c r="AA1162" s="31">
        <f t="shared" si="269"/>
        <v>445</v>
      </c>
      <c r="AB1162" s="29" t="str">
        <f t="shared" si="270"/>
        <v xml:space="preserve">0x32_ItemName[21] , DA_Ai ,445 ,Ai ,445 , Server ,vHunterAcc2 , Present_value  , No_Units ,0 , 100, 0, 100,Name of specified Item. The name consis , </v>
      </c>
      <c r="AF1162" t="str">
        <f t="shared" si="256"/>
        <v/>
      </c>
    </row>
    <row r="1163" spans="1:32" x14ac:dyDescent="0.25">
      <c r="A1163" s="1" t="str">
        <f t="shared" si="271"/>
        <v>0x32</v>
      </c>
      <c r="B1163" s="14">
        <f t="shared" si="272"/>
        <v>28</v>
      </c>
      <c r="C1163" s="17">
        <v>28</v>
      </c>
      <c r="D1163" t="s">
        <v>882</v>
      </c>
      <c r="E1163" s="15" t="s">
        <v>3</v>
      </c>
      <c r="F1163" s="16"/>
      <c r="G1163" s="16"/>
      <c r="H1163" s="14"/>
      <c r="I1163" s="14">
        <f t="shared" si="273"/>
        <v>446</v>
      </c>
      <c r="J1163" s="15"/>
      <c r="K1163" t="s">
        <v>648</v>
      </c>
      <c r="Y1163" s="32" t="str">
        <f t="shared" si="257"/>
        <v>000</v>
      </c>
      <c r="Z1163" s="30" t="str">
        <f t="shared" si="268"/>
        <v>Ai</v>
      </c>
      <c r="AA1163" s="31">
        <f t="shared" si="269"/>
        <v>446</v>
      </c>
      <c r="AB1163" s="29" t="str">
        <f t="shared" si="270"/>
        <v xml:space="preserve">0x32_ItemName[22] , DA_Ai ,446 ,Ai ,446 , Server ,vHunterAcc2 , Present_value  , No_Units ,0 , 100, 0, 100,Name of specified Item. The name consis , </v>
      </c>
      <c r="AF1163" t="str">
        <f t="shared" si="256"/>
        <v/>
      </c>
    </row>
    <row r="1164" spans="1:32" x14ac:dyDescent="0.25">
      <c r="A1164" s="1" t="str">
        <f t="shared" si="271"/>
        <v>0x32</v>
      </c>
      <c r="B1164" s="14">
        <f t="shared" si="272"/>
        <v>29</v>
      </c>
      <c r="C1164" s="17">
        <v>29</v>
      </c>
      <c r="D1164" t="s">
        <v>883</v>
      </c>
      <c r="E1164" s="15" t="s">
        <v>3</v>
      </c>
      <c r="F1164" s="16"/>
      <c r="G1164" s="16"/>
      <c r="H1164" s="14"/>
      <c r="I1164" s="14">
        <f t="shared" si="273"/>
        <v>447</v>
      </c>
      <c r="J1164" s="15"/>
      <c r="K1164" t="s">
        <v>648</v>
      </c>
      <c r="Y1164" s="32" t="str">
        <f t="shared" si="257"/>
        <v>000</v>
      </c>
      <c r="Z1164" s="30" t="str">
        <f t="shared" si="268"/>
        <v>Ai</v>
      </c>
      <c r="AA1164" s="31">
        <f t="shared" si="269"/>
        <v>447</v>
      </c>
      <c r="AB1164" s="29" t="str">
        <f t="shared" si="270"/>
        <v xml:space="preserve">0x32_ItemName[23] , DA_Ai ,447 ,Ai ,447 , Server ,vHunterAcc2 , Present_value  , No_Units ,0 , 100, 0, 100,Name of specified Item. The name consis , </v>
      </c>
      <c r="AF1164" t="str">
        <f t="shared" ref="AF1164:AF1227" si="274">IF(LEN(A1164)&gt;10,A1164,"")</f>
        <v/>
      </c>
    </row>
    <row r="1165" spans="1:32" x14ac:dyDescent="0.25">
      <c r="A1165" s="1" t="str">
        <f t="shared" si="271"/>
        <v>0x32</v>
      </c>
      <c r="B1165" s="14">
        <f t="shared" si="272"/>
        <v>30</v>
      </c>
      <c r="C1165" s="17">
        <v>30</v>
      </c>
      <c r="D1165" t="s">
        <v>884</v>
      </c>
      <c r="E1165" s="15" t="s">
        <v>3</v>
      </c>
      <c r="F1165" s="16"/>
      <c r="G1165" s="16"/>
      <c r="H1165" s="14"/>
      <c r="I1165" s="14">
        <f t="shared" si="273"/>
        <v>448</v>
      </c>
      <c r="J1165" s="15"/>
      <c r="K1165" t="s">
        <v>648</v>
      </c>
      <c r="Y1165" s="32" t="str">
        <f t="shared" si="257"/>
        <v>000</v>
      </c>
      <c r="Z1165" s="30" t="str">
        <f t="shared" si="268"/>
        <v>Ai</v>
      </c>
      <c r="AA1165" s="31">
        <f t="shared" si="269"/>
        <v>448</v>
      </c>
      <c r="AB1165" s="29" t="str">
        <f t="shared" si="270"/>
        <v xml:space="preserve">0x32_ItemName[24] , DA_Ai ,448 ,Ai ,448 , Server ,vHunterAcc2 , Present_value  , No_Units ,0 , 100, 0, 100,Name of specified Item. The name consis , </v>
      </c>
      <c r="AF1165" t="str">
        <f t="shared" si="274"/>
        <v/>
      </c>
    </row>
    <row r="1166" spans="1:32" x14ac:dyDescent="0.25">
      <c r="A1166" s="1" t="str">
        <f t="shared" si="271"/>
        <v>0x32</v>
      </c>
      <c r="B1166" s="14">
        <f t="shared" si="272"/>
        <v>31</v>
      </c>
      <c r="C1166" s="17">
        <v>31</v>
      </c>
      <c r="D1166" t="s">
        <v>885</v>
      </c>
      <c r="E1166" s="15" t="s">
        <v>3</v>
      </c>
      <c r="F1166" s="16"/>
      <c r="G1166" s="16"/>
      <c r="H1166" s="14"/>
      <c r="I1166" s="14">
        <f t="shared" si="273"/>
        <v>449</v>
      </c>
      <c r="J1166" s="15"/>
      <c r="K1166" t="s">
        <v>648</v>
      </c>
      <c r="Y1166" s="32" t="str">
        <f t="shared" si="257"/>
        <v>000</v>
      </c>
      <c r="Z1166" s="30" t="str">
        <f t="shared" si="268"/>
        <v>Ai</v>
      </c>
      <c r="AA1166" s="31">
        <f t="shared" si="269"/>
        <v>449</v>
      </c>
      <c r="AB1166" s="29" t="str">
        <f t="shared" si="270"/>
        <v xml:space="preserve">0x32_ItemName[25] , DA_Ai ,449 ,Ai ,449 , Server ,vHunterAcc2 , Present_value  , No_Units ,0 , 100, 0, 100,Name of specified Item. The name consis , </v>
      </c>
      <c r="AF1166" t="str">
        <f t="shared" si="274"/>
        <v/>
      </c>
    </row>
    <row r="1167" spans="1:32" x14ac:dyDescent="0.25">
      <c r="A1167" s="15"/>
      <c r="B1167" s="17"/>
      <c r="C1167" s="17"/>
      <c r="D1167" s="15"/>
      <c r="E1167" s="15"/>
      <c r="F1167" s="16"/>
      <c r="G1167" s="16"/>
      <c r="H1167" s="14"/>
      <c r="I1167" s="14"/>
      <c r="J1167" s="15"/>
      <c r="Y1167" s="32" t="str">
        <f t="shared" si="257"/>
        <v>000</v>
      </c>
      <c r="Z1167" s="30" t="str">
        <f t="shared" si="268"/>
        <v xml:space="preserve"> </v>
      </c>
      <c r="AA1167" s="31" t="str">
        <f t="shared" si="269"/>
        <v xml:space="preserve"> </v>
      </c>
      <c r="AB1167" s="29" t="str">
        <f t="shared" si="270"/>
        <v/>
      </c>
      <c r="AF1167" t="str">
        <f t="shared" si="274"/>
        <v/>
      </c>
    </row>
    <row r="1168" spans="1:32" x14ac:dyDescent="0.25">
      <c r="A1168" s="15"/>
      <c r="B1168" s="17"/>
      <c r="C1168" s="17"/>
      <c r="D1168" s="15"/>
      <c r="E1168" s="15"/>
      <c r="F1168" s="16"/>
      <c r="G1168" s="16"/>
      <c r="H1168" s="14"/>
      <c r="I1168" s="14"/>
      <c r="J1168" s="15"/>
      <c r="Y1168" s="32" t="str">
        <f t="shared" si="257"/>
        <v>000</v>
      </c>
      <c r="Z1168" s="30" t="str">
        <f t="shared" si="268"/>
        <v xml:space="preserve"> </v>
      </c>
      <c r="AA1168" s="31" t="str">
        <f t="shared" si="269"/>
        <v xml:space="preserve"> </v>
      </c>
      <c r="AB1168" s="29" t="str">
        <f t="shared" si="270"/>
        <v/>
      </c>
      <c r="AF1168" t="str">
        <f t="shared" si="274"/>
        <v/>
      </c>
    </row>
    <row r="1169" spans="1:32" ht="21" x14ac:dyDescent="0.35">
      <c r="A1169" s="51" t="s">
        <v>649</v>
      </c>
      <c r="B1169" s="17"/>
      <c r="C1169" s="17"/>
      <c r="D1169" s="15"/>
      <c r="E1169" s="15"/>
      <c r="F1169" s="16"/>
      <c r="G1169" s="16"/>
      <c r="H1169" s="14"/>
      <c r="I1169" s="14"/>
      <c r="J1169" s="15"/>
      <c r="Y1169" s="32" t="str">
        <f t="shared" si="257"/>
        <v>000</v>
      </c>
      <c r="Z1169" s="30" t="str">
        <f t="shared" si="268"/>
        <v xml:space="preserve"> </v>
      </c>
      <c r="AA1169" s="31" t="str">
        <f t="shared" si="269"/>
        <v xml:space="preserve"> </v>
      </c>
      <c r="AB1169" s="29" t="str">
        <f t="shared" si="270"/>
        <v/>
      </c>
      <c r="AF1169" t="str">
        <f t="shared" si="274"/>
        <v>0x33 –  REPORT STATION PARAMETERS (v.2.00.016 and later)</v>
      </c>
    </row>
    <row r="1170" spans="1:32" ht="14.45" customHeight="1" x14ac:dyDescent="0.25">
      <c r="A1170" s="45"/>
      <c r="B1170" s="43"/>
      <c r="C1170" s="45"/>
      <c r="D1170" s="45"/>
      <c r="E1170" s="15"/>
      <c r="F1170" s="16"/>
      <c r="G1170" s="16"/>
      <c r="H1170" s="14"/>
      <c r="I1170" s="14"/>
      <c r="J1170" s="15"/>
      <c r="Y1170" s="32" t="str">
        <f t="shared" si="257"/>
        <v>000</v>
      </c>
      <c r="AF1170" t="str">
        <f t="shared" si="274"/>
        <v/>
      </c>
    </row>
    <row r="1171" spans="1:32" ht="14.45" customHeight="1" x14ac:dyDescent="0.25">
      <c r="A1171" s="45"/>
      <c r="B1171" s="43"/>
      <c r="C1171" s="45"/>
      <c r="D1171" s="45"/>
      <c r="E1171" s="15"/>
      <c r="F1171" s="16"/>
      <c r="G1171" s="16"/>
      <c r="H1171" s="14"/>
      <c r="I1171" s="14"/>
      <c r="J1171" s="15"/>
      <c r="Y1171" s="32" t="str">
        <f t="shared" si="257"/>
        <v>000</v>
      </c>
      <c r="AF1171" t="str">
        <f t="shared" si="274"/>
        <v/>
      </c>
    </row>
    <row r="1172" spans="1:32" x14ac:dyDescent="0.25">
      <c r="B1172" s="18" t="s">
        <v>1334</v>
      </c>
      <c r="C1172" s="1" t="s">
        <v>123</v>
      </c>
      <c r="D1172" s="15"/>
      <c r="E1172" s="15"/>
      <c r="F1172" s="16"/>
      <c r="G1172" s="16"/>
      <c r="H1172" s="14"/>
      <c r="I1172" s="14"/>
      <c r="J1172" s="15"/>
      <c r="Y1172" s="32" t="str">
        <f t="shared" si="257"/>
        <v>000</v>
      </c>
      <c r="Z1172" s="30" t="str">
        <f t="shared" ref="Z1172:Z1196" si="275">IF(ISNUMBER(F1172),"Bv",IF(ISNUMBER(G1172),"Av",IF(ISNUMBER(H1172),"Bi",IF(ISNUMBER(I1172),"Ai"," "))))</f>
        <v xml:space="preserve"> </v>
      </c>
      <c r="AA1172" s="31" t="str">
        <f t="shared" ref="AA1172:AA1196" si="276">IF(ISNUMBER(F1172),F1172,IF(ISNUMBER(G1172),G1172,IF(ISNUMBER(H1172),H1172,IF(ISNUMBER(I1172),I1172," "))))</f>
        <v xml:space="preserve"> </v>
      </c>
      <c r="AB1172" s="29" t="str">
        <f>IF(ISNUMBER(AA1172),MID(B1172,1,4)&amp;"_"&amp;J1172&amp;D1172&amp;" , DA_"&amp;Z1172&amp;" ,"&amp;TEXT(AA1172,Y1172)&amp;" ,"&amp;Z1172&amp;" ,"&amp;TEXT(AA1172,Y1172)&amp;" , Server ,vHunterAcc2 , Present_value  , No_Units ,0 , 100, 0, 100,"&amp;MID(K1172,1,39)&amp;" , ","")</f>
        <v/>
      </c>
      <c r="AF1172" t="str">
        <f t="shared" si="274"/>
        <v/>
      </c>
    </row>
    <row r="1173" spans="1:32" x14ac:dyDescent="0.25">
      <c r="A1173" s="18"/>
      <c r="B1173" s="68" t="s">
        <v>650</v>
      </c>
      <c r="C1173" s="69"/>
      <c r="D1173" s="69"/>
      <c r="E1173" s="69"/>
      <c r="F1173" s="25"/>
      <c r="G1173" s="25"/>
      <c r="H1173" s="26"/>
      <c r="I1173" s="26"/>
      <c r="J1173" s="46"/>
      <c r="Y1173" s="32" t="str">
        <f t="shared" ref="Y1173:Y1236" si="277">Y1172</f>
        <v>000</v>
      </c>
      <c r="Z1173" s="30" t="str">
        <f t="shared" si="275"/>
        <v xml:space="preserve"> </v>
      </c>
      <c r="AA1173" s="31" t="str">
        <f t="shared" si="276"/>
        <v xml:space="preserve"> </v>
      </c>
      <c r="AB1173" s="29" t="str">
        <f t="shared" ref="AB1173:AB1196" si="278">IF(ISNUMBER(AA1173),MID(A1173,1,4)&amp;"_"&amp;J1173&amp;D1173&amp;" , DA_"&amp;Z1173&amp;" ,"&amp;TEXT(AA1173,Y1173)&amp;" ,"&amp;Z1173&amp;" ,"&amp;TEXT(AA1173,Y1173)&amp;" , Server ,vHunterAcc2 , Present_value  , No_Units ,0 , 100, 0, 100,"&amp;MID(K1173,1,39)&amp;" , ","")</f>
        <v/>
      </c>
      <c r="AF1173" t="str">
        <f t="shared" si="274"/>
        <v/>
      </c>
    </row>
    <row r="1174" spans="1:32" x14ac:dyDescent="0.25">
      <c r="A1174" s="18"/>
      <c r="B1174" s="70" t="s">
        <v>699</v>
      </c>
      <c r="C1174" s="71"/>
      <c r="D1174" s="71"/>
      <c r="E1174" s="71"/>
      <c r="F1174" s="25"/>
      <c r="G1174" s="25"/>
      <c r="H1174" s="26"/>
      <c r="I1174" s="26"/>
      <c r="J1174" s="48"/>
      <c r="Y1174" s="32" t="str">
        <f t="shared" si="277"/>
        <v>000</v>
      </c>
      <c r="Z1174" s="30" t="str">
        <f t="shared" si="275"/>
        <v xml:space="preserve"> </v>
      </c>
      <c r="AA1174" s="31" t="str">
        <f t="shared" si="276"/>
        <v xml:space="preserve"> </v>
      </c>
      <c r="AB1174" s="29" t="str">
        <f t="shared" si="278"/>
        <v/>
      </c>
      <c r="AF1174" t="str">
        <f t="shared" si="274"/>
        <v/>
      </c>
    </row>
    <row r="1175" spans="1:32" x14ac:dyDescent="0.25">
      <c r="A1175" s="15"/>
      <c r="B1175" s="19" t="s">
        <v>91</v>
      </c>
      <c r="C1175" s="17" t="s">
        <v>39</v>
      </c>
      <c r="D1175" s="15"/>
      <c r="E1175" s="15"/>
      <c r="F1175" s="16"/>
      <c r="G1175" s="16"/>
      <c r="H1175" s="14"/>
      <c r="I1175" s="14"/>
      <c r="J1175" s="15"/>
      <c r="Y1175" s="32" t="str">
        <f t="shared" si="277"/>
        <v>000</v>
      </c>
      <c r="Z1175" s="30" t="str">
        <f t="shared" si="275"/>
        <v xml:space="preserve"> </v>
      </c>
      <c r="AA1175" s="31" t="str">
        <f t="shared" si="276"/>
        <v xml:space="preserve"> </v>
      </c>
      <c r="AB1175" s="29" t="str">
        <f t="shared" si="278"/>
        <v/>
      </c>
      <c r="AF1175" t="str">
        <f t="shared" si="274"/>
        <v/>
      </c>
    </row>
    <row r="1176" spans="1:32" x14ac:dyDescent="0.25">
      <c r="A1176" s="15"/>
      <c r="B1176" s="19" t="s">
        <v>34</v>
      </c>
      <c r="C1176" s="19" t="s">
        <v>35</v>
      </c>
      <c r="D1176" s="20" t="s">
        <v>36</v>
      </c>
      <c r="E1176" s="20" t="s">
        <v>37</v>
      </c>
      <c r="F1176" s="16"/>
      <c r="G1176" s="16"/>
      <c r="H1176" s="14"/>
      <c r="I1176" s="14"/>
      <c r="J1176" s="20"/>
      <c r="K1176" s="2" t="s">
        <v>130</v>
      </c>
      <c r="Y1176" s="32" t="str">
        <f t="shared" si="277"/>
        <v>000</v>
      </c>
      <c r="Z1176" s="30" t="str">
        <f t="shared" si="275"/>
        <v xml:space="preserve"> </v>
      </c>
      <c r="AA1176" s="31" t="str">
        <f t="shared" si="276"/>
        <v xml:space="preserve"> </v>
      </c>
      <c r="AB1176" s="29" t="str">
        <f t="shared" si="278"/>
        <v/>
      </c>
      <c r="AF1176" t="str">
        <f t="shared" si="274"/>
        <v/>
      </c>
    </row>
    <row r="1177" spans="1:32" x14ac:dyDescent="0.25">
      <c r="A1177" s="18" t="s">
        <v>1434</v>
      </c>
      <c r="B1177" s="16">
        <v>0</v>
      </c>
      <c r="C1177" s="17"/>
      <c r="D1177" s="15" t="s">
        <v>946</v>
      </c>
      <c r="E1177" s="15"/>
      <c r="F1177" s="16">
        <f>F1134+1</f>
        <v>21</v>
      </c>
      <c r="G1177" s="16"/>
      <c r="H1177" s="14"/>
      <c r="I1177" s="14"/>
      <c r="J1177" s="15"/>
      <c r="K1177" t="s">
        <v>964</v>
      </c>
      <c r="Y1177" s="32" t="str">
        <f t="shared" si="277"/>
        <v>000</v>
      </c>
      <c r="Z1177" s="30" t="str">
        <f t="shared" si="275"/>
        <v>Bv</v>
      </c>
      <c r="AA1177" s="31">
        <f t="shared" si="276"/>
        <v>21</v>
      </c>
      <c r="AB1177" s="29" t="str">
        <f t="shared" si="278"/>
        <v xml:space="preserve">0x33_Trigger_ReportStnParams , DA_Bv ,021 ,Bv ,021 , Server ,vHunterAcc2 , Present_value  , No_Units ,0 , 100, 0, 100,Write to this point to trigger the acti , </v>
      </c>
      <c r="AF1177" t="str">
        <f t="shared" si="274"/>
        <v/>
      </c>
    </row>
    <row r="1178" spans="1:32" x14ac:dyDescent="0.25">
      <c r="A1178" s="1" t="str">
        <f t="shared" ref="A1178:A1188" si="279">A1177</f>
        <v>0x33</v>
      </c>
      <c r="B1178" s="16">
        <v>1</v>
      </c>
      <c r="C1178" s="17">
        <v>1</v>
      </c>
      <c r="D1178" s="15" t="s">
        <v>26</v>
      </c>
      <c r="E1178" s="15" t="s">
        <v>45</v>
      </c>
      <c r="F1178" s="16"/>
      <c r="G1178" s="16">
        <f>G1136+1</f>
        <v>355</v>
      </c>
      <c r="H1178" s="14"/>
      <c r="I1178" s="14"/>
      <c r="J1178" s="15"/>
      <c r="K1178" t="s">
        <v>651</v>
      </c>
      <c r="Y1178" s="32" t="str">
        <f t="shared" si="277"/>
        <v>000</v>
      </c>
      <c r="Z1178" s="30" t="str">
        <f t="shared" si="275"/>
        <v>Av</v>
      </c>
      <c r="AA1178" s="31">
        <f t="shared" si="276"/>
        <v>355</v>
      </c>
      <c r="AB1178" s="29" t="str">
        <f t="shared" si="278"/>
        <v xml:space="preserve">0x33_StationID , DA_Av ,355 ,Av ,355 , Server ,vHunterAcc2 , Present_value  , No_Units ,0 , 100, 0, 100,Contains the Station Number for which t , </v>
      </c>
      <c r="AF1178" t="str">
        <f t="shared" si="274"/>
        <v/>
      </c>
    </row>
    <row r="1179" spans="1:32" x14ac:dyDescent="0.25">
      <c r="A1179" s="1" t="str">
        <f t="shared" si="279"/>
        <v>0x33</v>
      </c>
      <c r="B1179" s="17"/>
      <c r="C1179" s="17"/>
      <c r="D1179" s="15"/>
      <c r="E1179" s="15"/>
      <c r="F1179" s="16"/>
      <c r="G1179" s="16"/>
      <c r="H1179" s="14"/>
      <c r="I1179" s="14"/>
      <c r="J1179" s="15"/>
      <c r="Y1179" s="32" t="str">
        <f t="shared" si="277"/>
        <v>000</v>
      </c>
      <c r="Z1179" s="30" t="str">
        <f t="shared" si="275"/>
        <v xml:space="preserve"> </v>
      </c>
      <c r="AA1179" s="31" t="str">
        <f t="shared" si="276"/>
        <v xml:space="preserve"> </v>
      </c>
      <c r="AB1179" s="29" t="str">
        <f t="shared" si="278"/>
        <v/>
      </c>
      <c r="AF1179" t="str">
        <f t="shared" si="274"/>
        <v/>
      </c>
    </row>
    <row r="1180" spans="1:32" x14ac:dyDescent="0.25">
      <c r="A1180" s="1" t="str">
        <f t="shared" si="279"/>
        <v>0x33</v>
      </c>
      <c r="B1180" s="14">
        <v>2</v>
      </c>
      <c r="C1180" s="17">
        <v>2</v>
      </c>
      <c r="D1180" s="15" t="s">
        <v>13</v>
      </c>
      <c r="E1180" t="s">
        <v>3</v>
      </c>
      <c r="I1180" s="3">
        <f>I1166+1</f>
        <v>450</v>
      </c>
      <c r="K1180" s="15" t="s">
        <v>196</v>
      </c>
      <c r="Y1180" s="32" t="str">
        <f t="shared" si="277"/>
        <v>000</v>
      </c>
      <c r="Z1180" s="30" t="str">
        <f t="shared" si="275"/>
        <v>Ai</v>
      </c>
      <c r="AA1180" s="31">
        <f t="shared" si="276"/>
        <v>450</v>
      </c>
      <c r="AB1180" s="29" t="str">
        <f t="shared" si="278"/>
        <v xml:space="preserve">0x33_Count , DA_Ai ,450 ,Ai ,450 , Server ,vHunterAcc2 , Present_value  , No_Units ,0 , 100, 0, 100,Number of station paramters in this tra , </v>
      </c>
      <c r="AF1180" t="str">
        <f t="shared" si="274"/>
        <v/>
      </c>
    </row>
    <row r="1181" spans="1:32" x14ac:dyDescent="0.25">
      <c r="A1181" s="1" t="str">
        <f t="shared" si="279"/>
        <v>0x33</v>
      </c>
      <c r="B1181" s="14">
        <f>B1180+1</f>
        <v>3</v>
      </c>
      <c r="C1181" s="17">
        <v>3</v>
      </c>
      <c r="D1181" s="15" t="s">
        <v>26</v>
      </c>
      <c r="E1181" s="15" t="s">
        <v>45</v>
      </c>
      <c r="F1181" s="16"/>
      <c r="G1181" s="16"/>
      <c r="H1181" s="14"/>
      <c r="I1181" s="14">
        <f t="shared" ref="I1181:I1188" si="280">I1180+1</f>
        <v>451</v>
      </c>
      <c r="J1181" s="15"/>
      <c r="K1181" s="15" t="s">
        <v>197</v>
      </c>
      <c r="Y1181" s="32" t="str">
        <f t="shared" si="277"/>
        <v>000</v>
      </c>
      <c r="Z1181" s="30" t="str">
        <f t="shared" si="275"/>
        <v>Ai</v>
      </c>
      <c r="AA1181" s="31">
        <f t="shared" si="276"/>
        <v>451</v>
      </c>
      <c r="AB1181" s="29" t="str">
        <f t="shared" si="278"/>
        <v xml:space="preserve">0x33_StationID , DA_Ai ,451 ,Ai ,451 , Server ,vHunterAcc2 , Present_value  , No_Units ,0 , 100, 0, 100,Part of Station Parameters. Contains th , </v>
      </c>
      <c r="AF1181" t="str">
        <f t="shared" si="274"/>
        <v/>
      </c>
    </row>
    <row r="1182" spans="1:32" x14ac:dyDescent="0.25">
      <c r="A1182" s="1" t="str">
        <f t="shared" si="279"/>
        <v>0x33</v>
      </c>
      <c r="B1182" s="14">
        <f t="shared" ref="B1182:B1188" si="281">B1181+1</f>
        <v>4</v>
      </c>
      <c r="C1182" s="17">
        <v>4</v>
      </c>
      <c r="D1182" s="15" t="s">
        <v>27</v>
      </c>
      <c r="E1182" s="15" t="s">
        <v>3</v>
      </c>
      <c r="F1182" s="16"/>
      <c r="G1182" s="16"/>
      <c r="H1182" s="14"/>
      <c r="I1182" s="14">
        <f t="shared" si="280"/>
        <v>452</v>
      </c>
      <c r="J1182" s="15"/>
      <c r="K1182" s="15" t="s">
        <v>1271</v>
      </c>
      <c r="Y1182" s="32" t="str">
        <f t="shared" si="277"/>
        <v>000</v>
      </c>
      <c r="Z1182" s="30" t="str">
        <f t="shared" si="275"/>
        <v>Ai</v>
      </c>
      <c r="AA1182" s="31">
        <f t="shared" si="276"/>
        <v>452</v>
      </c>
      <c r="AB1182" s="29" t="str">
        <f t="shared" si="278"/>
        <v xml:space="preserve">0x33_PumpUsage , DA_Ai ,452 ,Ai ,452 , Server ,vHunterAcc2 , Present_value  , No_Units ,0 , 100, 0, 100,Part of Station Parameters. Value conta , </v>
      </c>
      <c r="AF1182" t="str">
        <f t="shared" si="274"/>
        <v/>
      </c>
    </row>
    <row r="1183" spans="1:32" x14ac:dyDescent="0.25">
      <c r="A1183" s="1" t="str">
        <f t="shared" si="279"/>
        <v>0x33</v>
      </c>
      <c r="B1183" s="14">
        <f t="shared" si="281"/>
        <v>5</v>
      </c>
      <c r="C1183" s="17">
        <v>5</v>
      </c>
      <c r="D1183" s="15" t="s">
        <v>28</v>
      </c>
      <c r="E1183" s="15" t="s">
        <v>45</v>
      </c>
      <c r="F1183" s="16"/>
      <c r="G1183" s="16"/>
      <c r="H1183" s="14"/>
      <c r="I1183" s="14">
        <f t="shared" si="280"/>
        <v>453</v>
      </c>
      <c r="J1183" s="15"/>
      <c r="K1183" s="15" t="s">
        <v>1272</v>
      </c>
      <c r="Y1183" s="32" t="str">
        <f t="shared" si="277"/>
        <v>000</v>
      </c>
      <c r="Z1183" s="30" t="str">
        <f t="shared" si="275"/>
        <v>Ai</v>
      </c>
      <c r="AA1183" s="31">
        <f t="shared" si="276"/>
        <v>453</v>
      </c>
      <c r="AB1183" s="29" t="str">
        <f t="shared" si="278"/>
        <v xml:space="preserve">0x33_CycleTime , DA_Ai ,453 ,Ai ,453 , Server ,vHunterAcc2 , Present_value  , No_Units ,0 , 100, 0, 100,Part of Station Parameters. Contains th , </v>
      </c>
      <c r="AF1183" t="str">
        <f t="shared" si="274"/>
        <v/>
      </c>
    </row>
    <row r="1184" spans="1:32" x14ac:dyDescent="0.25">
      <c r="A1184" s="1" t="str">
        <f t="shared" si="279"/>
        <v>0x33</v>
      </c>
      <c r="B1184" s="14">
        <f t="shared" si="281"/>
        <v>6</v>
      </c>
      <c r="C1184" s="17">
        <v>6</v>
      </c>
      <c r="D1184" s="15" t="s">
        <v>29</v>
      </c>
      <c r="E1184" s="15" t="s">
        <v>45</v>
      </c>
      <c r="F1184" s="16"/>
      <c r="G1184" s="16"/>
      <c r="H1184" s="14"/>
      <c r="I1184" s="14">
        <f t="shared" si="280"/>
        <v>454</v>
      </c>
      <c r="J1184" s="15"/>
      <c r="K1184" s="15" t="s">
        <v>198</v>
      </c>
      <c r="Y1184" s="32" t="str">
        <f t="shared" si="277"/>
        <v>000</v>
      </c>
      <c r="Z1184" s="30" t="str">
        <f t="shared" si="275"/>
        <v>Ai</v>
      </c>
      <c r="AA1184" s="31">
        <f t="shared" si="276"/>
        <v>454</v>
      </c>
      <c r="AB1184" s="29" t="str">
        <f t="shared" si="278"/>
        <v xml:space="preserve">0x33_SoakTime , DA_Ai ,454 ,Ai ,454 , Server ,vHunterAcc2 , Present_value  , No_Units ,0 , 100, 0, 100,Part of Station Parameters. Contains th , </v>
      </c>
      <c r="AF1184" t="str">
        <f t="shared" si="274"/>
        <v/>
      </c>
    </row>
    <row r="1185" spans="1:32" x14ac:dyDescent="0.25">
      <c r="A1185" s="1" t="str">
        <f t="shared" si="279"/>
        <v>0x33</v>
      </c>
      <c r="B1185" s="14">
        <f t="shared" si="281"/>
        <v>7</v>
      </c>
      <c r="C1185" s="17">
        <v>7</v>
      </c>
      <c r="D1185" s="15" t="s">
        <v>125</v>
      </c>
      <c r="E1185" s="15" t="s">
        <v>3</v>
      </c>
      <c r="F1185" s="16"/>
      <c r="G1185" s="16"/>
      <c r="H1185" s="14"/>
      <c r="I1185" s="14">
        <f t="shared" si="280"/>
        <v>455</v>
      </c>
      <c r="J1185" s="15"/>
      <c r="K1185" s="15" t="s">
        <v>199</v>
      </c>
      <c r="Y1185" s="32" t="str">
        <f t="shared" si="277"/>
        <v>000</v>
      </c>
      <c r="Z1185" s="30" t="str">
        <f t="shared" si="275"/>
        <v>Ai</v>
      </c>
      <c r="AA1185" s="31">
        <f t="shared" si="276"/>
        <v>455</v>
      </c>
      <c r="AB1185" s="29" t="str">
        <f t="shared" si="278"/>
        <v xml:space="preserve">0x33_FlowZone , DA_Ai ,455 ,Ai ,455 , Server ,vHunterAcc2 , Present_value  , No_Units ,0 , 100, 0, 100,Part of Station Parameters. Contains th , </v>
      </c>
      <c r="AF1185" t="str">
        <f t="shared" si="274"/>
        <v/>
      </c>
    </row>
    <row r="1186" spans="1:32" x14ac:dyDescent="0.25">
      <c r="A1186" s="1" t="str">
        <f t="shared" si="279"/>
        <v>0x33</v>
      </c>
      <c r="B1186" s="14">
        <f t="shared" si="281"/>
        <v>8</v>
      </c>
      <c r="C1186" s="17">
        <v>8</v>
      </c>
      <c r="D1186" s="15" t="s">
        <v>126</v>
      </c>
      <c r="E1186" s="15" t="s">
        <v>3</v>
      </c>
      <c r="F1186" s="16"/>
      <c r="G1186" s="16"/>
      <c r="H1186" s="14"/>
      <c r="I1186" s="14">
        <f t="shared" si="280"/>
        <v>456</v>
      </c>
      <c r="J1186" s="15"/>
      <c r="K1186" s="15" t="s">
        <v>200</v>
      </c>
      <c r="Y1186" s="32" t="str">
        <f t="shared" si="277"/>
        <v>000</v>
      </c>
      <c r="Z1186" s="30" t="str">
        <f t="shared" si="275"/>
        <v>Ai</v>
      </c>
      <c r="AA1186" s="31">
        <f t="shared" si="276"/>
        <v>456</v>
      </c>
      <c r="AB1186" s="29" t="str">
        <f t="shared" si="278"/>
        <v xml:space="preserve">0x33_FlowPriority , DA_Ai ,456 ,Ai ,456 , Server ,vHunterAcc2 , Present_value  , No_Units ,0 , 100, 0, 100,Part of Station Parameters. Contains in , </v>
      </c>
      <c r="AF1186" t="str">
        <f t="shared" si="274"/>
        <v/>
      </c>
    </row>
    <row r="1187" spans="1:32" x14ac:dyDescent="0.25">
      <c r="A1187" s="1" t="str">
        <f t="shared" si="279"/>
        <v>0x33</v>
      </c>
      <c r="B1187" s="14">
        <f t="shared" si="281"/>
        <v>9</v>
      </c>
      <c r="C1187" s="17">
        <v>9</v>
      </c>
      <c r="D1187" s="15" t="s">
        <v>127</v>
      </c>
      <c r="E1187" s="15" t="s">
        <v>45</v>
      </c>
      <c r="F1187" s="16"/>
      <c r="G1187" s="16"/>
      <c r="H1187" s="14"/>
      <c r="I1187" s="14">
        <f t="shared" si="280"/>
        <v>457</v>
      </c>
      <c r="J1187" s="15"/>
      <c r="K1187" s="15" t="s">
        <v>1273</v>
      </c>
      <c r="Y1187" s="32" t="str">
        <f t="shared" si="277"/>
        <v>000</v>
      </c>
      <c r="Z1187" s="30" t="str">
        <f t="shared" si="275"/>
        <v>Ai</v>
      </c>
      <c r="AA1187" s="31">
        <f t="shared" si="276"/>
        <v>457</v>
      </c>
      <c r="AB1187" s="29" t="str">
        <f t="shared" si="278"/>
        <v xml:space="preserve">0x33_LearnedFlow , DA_Ai ,457 ,Ai ,457 , Server ,vHunterAcc2 , Present_value  , No_Units ,0 , 100, 0, 100,Part of Station Parameters. Contains th , </v>
      </c>
      <c r="AF1187" t="str">
        <f t="shared" si="274"/>
        <v/>
      </c>
    </row>
    <row r="1188" spans="1:32" x14ac:dyDescent="0.25">
      <c r="A1188" s="1" t="str">
        <f t="shared" si="279"/>
        <v>0x33</v>
      </c>
      <c r="B1188" s="14">
        <f t="shared" si="281"/>
        <v>10</v>
      </c>
      <c r="C1188" s="17">
        <v>10</v>
      </c>
      <c r="D1188" s="15" t="s">
        <v>30</v>
      </c>
      <c r="E1188" s="15" t="s">
        <v>45</v>
      </c>
      <c r="F1188" s="16"/>
      <c r="G1188" s="16"/>
      <c r="H1188" s="14"/>
      <c r="I1188" s="14">
        <f t="shared" si="280"/>
        <v>458</v>
      </c>
      <c r="J1188" s="15"/>
      <c r="K1188" s="15" t="s">
        <v>201</v>
      </c>
      <c r="Y1188" s="32" t="str">
        <f t="shared" si="277"/>
        <v>000</v>
      </c>
      <c r="Z1188" s="30" t="str">
        <f t="shared" si="275"/>
        <v>Ai</v>
      </c>
      <c r="AA1188" s="31">
        <f t="shared" si="276"/>
        <v>458</v>
      </c>
      <c r="AB1188" s="29" t="str">
        <f t="shared" si="278"/>
        <v xml:space="preserve">0x33_FlowDelay , DA_Ai ,458 ,Ai ,458 , Server ,vHunterAcc2 , Present_value  , No_Units ,0 , 100, 0, 100,Part of Station Parameters. Contains th , </v>
      </c>
      <c r="AF1188" t="str">
        <f t="shared" si="274"/>
        <v/>
      </c>
    </row>
    <row r="1189" spans="1:32" x14ac:dyDescent="0.25">
      <c r="A1189" s="15"/>
      <c r="B1189" s="17"/>
      <c r="C1189" s="17"/>
      <c r="D1189" s="15"/>
      <c r="E1189" s="15"/>
      <c r="F1189" s="16"/>
      <c r="G1189" s="16"/>
      <c r="H1189" s="14"/>
      <c r="I1189" s="14"/>
      <c r="J1189" s="15"/>
      <c r="Y1189" s="32" t="str">
        <f t="shared" si="277"/>
        <v>000</v>
      </c>
      <c r="Z1189" s="30" t="str">
        <f t="shared" si="275"/>
        <v xml:space="preserve"> </v>
      </c>
      <c r="AA1189" s="31" t="str">
        <f t="shared" si="276"/>
        <v xml:space="preserve"> </v>
      </c>
      <c r="AB1189" s="29" t="str">
        <f t="shared" si="278"/>
        <v/>
      </c>
      <c r="AF1189" t="str">
        <f t="shared" si="274"/>
        <v/>
      </c>
    </row>
    <row r="1190" spans="1:32" ht="21" x14ac:dyDescent="0.35">
      <c r="A1190" s="53" t="s">
        <v>700</v>
      </c>
      <c r="B1190" s="17"/>
      <c r="C1190" s="17"/>
      <c r="D1190" s="15"/>
      <c r="E1190" s="15"/>
      <c r="F1190" s="16"/>
      <c r="G1190" s="16"/>
      <c r="H1190" s="14"/>
      <c r="I1190" s="14"/>
      <c r="J1190" s="15"/>
      <c r="Y1190" s="32" t="str">
        <f t="shared" si="277"/>
        <v>000</v>
      </c>
      <c r="Z1190" s="30" t="str">
        <f t="shared" si="275"/>
        <v xml:space="preserve"> </v>
      </c>
      <c r="AA1190" s="31" t="str">
        <f t="shared" si="276"/>
        <v xml:space="preserve"> </v>
      </c>
      <c r="AB1190" s="29" t="str">
        <f t="shared" si="278"/>
        <v/>
      </c>
      <c r="AF1190" t="str">
        <f t="shared" si="274"/>
        <v xml:space="preserve">0x34 –  Report Block Parameters </v>
      </c>
    </row>
    <row r="1191" spans="1:32" x14ac:dyDescent="0.25">
      <c r="A1191" s="18"/>
      <c r="B1191" s="70" t="s">
        <v>695</v>
      </c>
      <c r="C1191" s="71"/>
      <c r="D1191" s="71"/>
      <c r="E1191" s="71"/>
      <c r="F1191" s="25"/>
      <c r="G1191" s="25"/>
      <c r="H1191" s="26"/>
      <c r="I1191" s="26"/>
      <c r="J1191" s="48"/>
      <c r="Y1191" s="32" t="str">
        <f t="shared" si="277"/>
        <v>000</v>
      </c>
      <c r="Z1191" s="30" t="str">
        <f t="shared" si="275"/>
        <v xml:space="preserve"> </v>
      </c>
      <c r="AA1191" s="31" t="str">
        <f t="shared" si="276"/>
        <v xml:space="preserve"> </v>
      </c>
      <c r="AB1191" s="29" t="str">
        <f t="shared" si="278"/>
        <v/>
      </c>
      <c r="AF1191" t="str">
        <f t="shared" si="274"/>
        <v/>
      </c>
    </row>
    <row r="1192" spans="1:32" x14ac:dyDescent="0.25">
      <c r="A1192" s="15"/>
      <c r="B1192" s="17"/>
      <c r="C1192" s="17"/>
      <c r="D1192" s="15"/>
      <c r="E1192" s="15"/>
      <c r="F1192" s="16"/>
      <c r="G1192" s="16"/>
      <c r="H1192" s="14"/>
      <c r="I1192" s="14"/>
      <c r="J1192" s="15"/>
      <c r="Y1192" s="32" t="str">
        <f t="shared" si="277"/>
        <v>000</v>
      </c>
      <c r="Z1192" s="30" t="str">
        <f t="shared" si="275"/>
        <v xml:space="preserve"> </v>
      </c>
      <c r="AA1192" s="31" t="str">
        <f t="shared" si="276"/>
        <v xml:space="preserve"> </v>
      </c>
      <c r="AB1192" s="29" t="str">
        <f t="shared" si="278"/>
        <v/>
      </c>
      <c r="AF1192" t="str">
        <f t="shared" si="274"/>
        <v/>
      </c>
    </row>
    <row r="1193" spans="1:32" ht="21" x14ac:dyDescent="0.35">
      <c r="A1193" s="53" t="s">
        <v>701</v>
      </c>
      <c r="B1193" s="17"/>
      <c r="C1193" s="17"/>
      <c r="D1193" s="15"/>
      <c r="E1193" s="15"/>
      <c r="F1193" s="16"/>
      <c r="G1193" s="16"/>
      <c r="H1193" s="14"/>
      <c r="I1193" s="14"/>
      <c r="J1193" s="15"/>
      <c r="Y1193" s="32" t="str">
        <f t="shared" si="277"/>
        <v>000</v>
      </c>
      <c r="Z1193" s="30" t="str">
        <f t="shared" si="275"/>
        <v xml:space="preserve"> </v>
      </c>
      <c r="AA1193" s="31" t="str">
        <f t="shared" si="276"/>
        <v xml:space="preserve"> </v>
      </c>
      <c r="AB1193" s="29" t="str">
        <f t="shared" si="278"/>
        <v/>
      </c>
      <c r="AF1193" t="str">
        <f t="shared" si="274"/>
        <v>0x35 – Stop Blocks</v>
      </c>
    </row>
    <row r="1194" spans="1:32" x14ac:dyDescent="0.25">
      <c r="A1194" s="18"/>
      <c r="B1194" s="70" t="s">
        <v>695</v>
      </c>
      <c r="C1194" s="71"/>
      <c r="D1194" s="71"/>
      <c r="E1194" s="71"/>
      <c r="F1194" s="25"/>
      <c r="G1194" s="25"/>
      <c r="H1194" s="26"/>
      <c r="I1194" s="26"/>
      <c r="J1194" s="48"/>
      <c r="Y1194" s="32" t="str">
        <f t="shared" si="277"/>
        <v>000</v>
      </c>
      <c r="Z1194" s="30" t="str">
        <f t="shared" si="275"/>
        <v xml:space="preserve"> </v>
      </c>
      <c r="AA1194" s="31" t="str">
        <f t="shared" si="276"/>
        <v xml:space="preserve"> </v>
      </c>
      <c r="AB1194" s="29" t="str">
        <f t="shared" si="278"/>
        <v/>
      </c>
      <c r="AF1194" t="str">
        <f t="shared" si="274"/>
        <v/>
      </c>
    </row>
    <row r="1195" spans="1:32" x14ac:dyDescent="0.25">
      <c r="A1195" s="15"/>
      <c r="B1195" s="17"/>
      <c r="C1195" s="17"/>
      <c r="D1195" s="15"/>
      <c r="E1195" s="15"/>
      <c r="F1195" s="16"/>
      <c r="G1195" s="16"/>
      <c r="H1195" s="14"/>
      <c r="I1195" s="14"/>
      <c r="J1195" s="15"/>
      <c r="Y1195" s="32" t="str">
        <f t="shared" si="277"/>
        <v>000</v>
      </c>
      <c r="Z1195" s="30" t="str">
        <f t="shared" si="275"/>
        <v xml:space="preserve"> </v>
      </c>
      <c r="AA1195" s="31" t="str">
        <f t="shared" si="276"/>
        <v xml:space="preserve"> </v>
      </c>
      <c r="AB1195" s="29" t="str">
        <f t="shared" si="278"/>
        <v/>
      </c>
      <c r="AF1195" t="str">
        <f t="shared" si="274"/>
        <v/>
      </c>
    </row>
    <row r="1196" spans="1:32" ht="21" x14ac:dyDescent="0.35">
      <c r="A1196" s="51" t="s">
        <v>652</v>
      </c>
      <c r="B1196" s="17"/>
      <c r="C1196" s="17"/>
      <c r="D1196" s="15"/>
      <c r="E1196" s="15"/>
      <c r="F1196" s="16"/>
      <c r="G1196" s="16"/>
      <c r="H1196" s="14"/>
      <c r="I1196" s="14"/>
      <c r="J1196" s="15"/>
      <c r="Y1196" s="32" t="str">
        <f t="shared" si="277"/>
        <v>000</v>
      </c>
      <c r="Z1196" s="30" t="str">
        <f t="shared" si="275"/>
        <v xml:space="preserve"> </v>
      </c>
      <c r="AA1196" s="31" t="str">
        <f t="shared" si="276"/>
        <v xml:space="preserve"> </v>
      </c>
      <c r="AB1196" s="29" t="str">
        <f t="shared" si="278"/>
        <v/>
      </c>
      <c r="AF1196" t="str">
        <f t="shared" si="274"/>
        <v>0x36 – REPORT PUMP/MASTER VALVE PARAMETERS (v2.11.007 and later)</v>
      </c>
    </row>
    <row r="1197" spans="1:32" s="37" customFormat="1" ht="14.45" customHeight="1" x14ac:dyDescent="0.25">
      <c r="A1197" s="33"/>
      <c r="B1197" s="41" t="s">
        <v>1404</v>
      </c>
      <c r="C1197" s="33"/>
      <c r="D1197" s="33"/>
      <c r="E1197" s="34"/>
      <c r="F1197" s="35"/>
      <c r="G1197" s="35"/>
      <c r="H1197" s="36"/>
      <c r="I1197" s="36"/>
      <c r="J1197" s="34"/>
      <c r="Y1197" s="32" t="str">
        <f t="shared" si="277"/>
        <v>000</v>
      </c>
      <c r="Z1197" s="38"/>
      <c r="AA1197" s="39"/>
      <c r="AB1197" s="40"/>
      <c r="AF1197" t="str">
        <f t="shared" si="274"/>
        <v/>
      </c>
    </row>
    <row r="1198" spans="1:32" s="37" customFormat="1" ht="14.45" customHeight="1" x14ac:dyDescent="0.25">
      <c r="A1198" s="33"/>
      <c r="B1198" s="41" t="s">
        <v>1359</v>
      </c>
      <c r="C1198" s="33"/>
      <c r="D1198" s="33"/>
      <c r="E1198" s="34"/>
      <c r="F1198" s="35"/>
      <c r="G1198" s="35"/>
      <c r="H1198" s="36"/>
      <c r="I1198" s="36"/>
      <c r="J1198" s="34"/>
      <c r="Y1198" s="32" t="str">
        <f t="shared" si="277"/>
        <v>000</v>
      </c>
      <c r="Z1198" s="38"/>
      <c r="AA1198" s="39"/>
      <c r="AB1198" s="40"/>
      <c r="AF1198" t="str">
        <f t="shared" si="274"/>
        <v/>
      </c>
    </row>
    <row r="1199" spans="1:32" x14ac:dyDescent="0.25">
      <c r="A1199" s="18"/>
      <c r="B1199" s="68" t="s">
        <v>653</v>
      </c>
      <c r="C1199" s="69"/>
      <c r="D1199" s="69"/>
      <c r="E1199" s="69"/>
      <c r="F1199" s="25"/>
      <c r="G1199" s="25"/>
      <c r="H1199" s="26"/>
      <c r="I1199" s="26"/>
      <c r="J1199" s="46"/>
      <c r="Y1199" s="32" t="str">
        <f t="shared" si="277"/>
        <v>000</v>
      </c>
      <c r="Z1199" s="30" t="str">
        <f t="shared" ref="Z1199:Z1246" si="282">IF(ISNUMBER(F1199),"Bv",IF(ISNUMBER(G1199),"Av",IF(ISNUMBER(H1199),"Bi",IF(ISNUMBER(I1199),"Ai"," "))))</f>
        <v xml:space="preserve"> </v>
      </c>
      <c r="AA1199" s="31" t="str">
        <f t="shared" ref="AA1199:AA1246" si="283">IF(ISNUMBER(F1199),F1199,IF(ISNUMBER(G1199),G1199,IF(ISNUMBER(H1199),H1199,IF(ISNUMBER(I1199),I1199," "))))</f>
        <v xml:space="preserve"> </v>
      </c>
      <c r="AB1199" s="29" t="str">
        <f t="shared" ref="AB1199:AB1246" si="284">IF(ISNUMBER(AA1199),MID(A1199,1,4)&amp;"_"&amp;J1199&amp;D1199&amp;" , DA_"&amp;Z1199&amp;" ,"&amp;TEXT(AA1199,Y1199)&amp;" ,"&amp;Z1199&amp;" ,"&amp;TEXT(AA1199,Y1199)&amp;" , Server ,vHunterAcc2 , Present_value  , No_Units ,0 , 100, 0, 100,"&amp;MID(K1199,1,39)&amp;" , ","")</f>
        <v/>
      </c>
      <c r="AF1199" t="str">
        <f t="shared" si="274"/>
        <v/>
      </c>
    </row>
    <row r="1200" spans="1:32" x14ac:dyDescent="0.25">
      <c r="A1200" s="18"/>
      <c r="B1200" s="68"/>
      <c r="C1200" s="69"/>
      <c r="D1200" s="69"/>
      <c r="E1200" s="69"/>
      <c r="F1200" s="25"/>
      <c r="G1200" s="25"/>
      <c r="H1200" s="26"/>
      <c r="I1200" s="26"/>
      <c r="J1200" s="46"/>
      <c r="Y1200" s="32" t="str">
        <f t="shared" si="277"/>
        <v>000</v>
      </c>
      <c r="Z1200" s="30" t="str">
        <f t="shared" si="282"/>
        <v xml:space="preserve"> </v>
      </c>
      <c r="AA1200" s="31" t="str">
        <f t="shared" si="283"/>
        <v xml:space="preserve"> </v>
      </c>
      <c r="AB1200" s="29" t="str">
        <f t="shared" si="284"/>
        <v/>
      </c>
      <c r="AF1200" t="str">
        <f t="shared" si="274"/>
        <v/>
      </c>
    </row>
    <row r="1201" spans="1:32" x14ac:dyDescent="0.25">
      <c r="A1201" s="15"/>
      <c r="B1201" s="19" t="s">
        <v>91</v>
      </c>
      <c r="C1201" s="17"/>
      <c r="D1201" s="15"/>
      <c r="E1201" s="15"/>
      <c r="F1201" s="16"/>
      <c r="G1201" s="16"/>
      <c r="H1201" s="14"/>
      <c r="I1201" s="14"/>
      <c r="J1201" s="15"/>
      <c r="Y1201" s="32" t="str">
        <f t="shared" si="277"/>
        <v>000</v>
      </c>
      <c r="Z1201" s="30" t="str">
        <f t="shared" si="282"/>
        <v xml:space="preserve"> </v>
      </c>
      <c r="AA1201" s="31" t="str">
        <f t="shared" si="283"/>
        <v xml:space="preserve"> </v>
      </c>
      <c r="AB1201" s="29" t="str">
        <f t="shared" si="284"/>
        <v/>
      </c>
      <c r="AF1201" t="str">
        <f t="shared" si="274"/>
        <v/>
      </c>
    </row>
    <row r="1202" spans="1:32" x14ac:dyDescent="0.25">
      <c r="A1202" s="15"/>
      <c r="B1202" s="19" t="s">
        <v>34</v>
      </c>
      <c r="C1202" s="19" t="s">
        <v>35</v>
      </c>
      <c r="D1202" s="20" t="s">
        <v>36</v>
      </c>
      <c r="E1202" s="20" t="s">
        <v>37</v>
      </c>
      <c r="F1202" s="16"/>
      <c r="G1202" s="16"/>
      <c r="H1202" s="14"/>
      <c r="I1202" s="14"/>
      <c r="J1202" s="20"/>
      <c r="K1202" s="2" t="s">
        <v>130</v>
      </c>
      <c r="Y1202" s="32" t="str">
        <f t="shared" si="277"/>
        <v>000</v>
      </c>
      <c r="Z1202" s="30" t="str">
        <f t="shared" si="282"/>
        <v xml:space="preserve"> </v>
      </c>
      <c r="AA1202" s="31" t="str">
        <f t="shared" si="283"/>
        <v xml:space="preserve"> </v>
      </c>
      <c r="AB1202" s="29" t="str">
        <f t="shared" si="284"/>
        <v/>
      </c>
      <c r="AF1202" t="str">
        <f t="shared" si="274"/>
        <v/>
      </c>
    </row>
    <row r="1203" spans="1:32" x14ac:dyDescent="0.25">
      <c r="A1203" s="18" t="s">
        <v>1435</v>
      </c>
      <c r="B1203" s="14">
        <v>0</v>
      </c>
      <c r="C1203" s="17">
        <v>1</v>
      </c>
      <c r="D1203" s="15" t="s">
        <v>654</v>
      </c>
      <c r="E1203" s="15" t="s">
        <v>3</v>
      </c>
      <c r="F1203" s="16"/>
      <c r="G1203" s="16"/>
      <c r="H1203" s="14"/>
      <c r="I1203" s="14">
        <f>I1188+1</f>
        <v>459</v>
      </c>
      <c r="J1203" s="15" t="s">
        <v>1009</v>
      </c>
      <c r="K1203" t="s">
        <v>1010</v>
      </c>
      <c r="Y1203" s="32" t="str">
        <f t="shared" si="277"/>
        <v>000</v>
      </c>
      <c r="Z1203" s="30" t="str">
        <f t="shared" si="282"/>
        <v>Ai</v>
      </c>
      <c r="AA1203" s="31">
        <f t="shared" si="283"/>
        <v>459</v>
      </c>
      <c r="AB1203" s="29" t="str">
        <f t="shared" si="284"/>
        <v xml:space="preserve">0x36_P1ConfigPmvLocation , DA_Ai ,459 ,Ai ,459 , Server ,vHunterAcc2 , Present_value  , No_Units ,0 , 100, 0, 100,Location of the P/MV.  Range is 0 to 1. , </v>
      </c>
      <c r="AF1203" t="str">
        <f t="shared" si="274"/>
        <v/>
      </c>
    </row>
    <row r="1204" spans="1:32" x14ac:dyDescent="0.25">
      <c r="A1204" s="1" t="str">
        <f t="shared" ref="A1204:A1241" si="285">A1203</f>
        <v>0x36</v>
      </c>
      <c r="B1204" s="14">
        <v>1</v>
      </c>
      <c r="C1204" s="17">
        <v>2</v>
      </c>
      <c r="D1204" s="15" t="s">
        <v>655</v>
      </c>
      <c r="E1204" s="15" t="s">
        <v>45</v>
      </c>
      <c r="F1204" s="16"/>
      <c r="G1204" s="16"/>
      <c r="H1204" s="14"/>
      <c r="I1204" s="14">
        <f t="shared" ref="I1204:I1241" si="286">I1203+1</f>
        <v>460</v>
      </c>
      <c r="J1204" s="15" t="str">
        <f>J1203</f>
        <v>P1Config</v>
      </c>
      <c r="K1204" t="s">
        <v>1011</v>
      </c>
      <c r="Y1204" s="32" t="str">
        <f t="shared" si="277"/>
        <v>000</v>
      </c>
      <c r="Z1204" s="30" t="str">
        <f t="shared" si="282"/>
        <v>Ai</v>
      </c>
      <c r="AA1204" s="31">
        <f t="shared" si="283"/>
        <v>460</v>
      </c>
      <c r="AB1204" s="29" t="str">
        <f t="shared" si="284"/>
        <v xml:space="preserve">0x36_P1ConfigLocationNumber , DA_Ai ,460 ,Ai ,460 , Server ,vHunterAcc2 , Present_value  , No_Units ,0 , 100, 0, 100,Assigned location number. Range is depe , </v>
      </c>
      <c r="AF1204" t="str">
        <f t="shared" si="274"/>
        <v/>
      </c>
    </row>
    <row r="1205" spans="1:32" x14ac:dyDescent="0.25">
      <c r="A1205" s="1" t="str">
        <f t="shared" si="285"/>
        <v>0x36</v>
      </c>
      <c r="B1205" s="14">
        <v>2</v>
      </c>
      <c r="C1205" s="17">
        <v>3</v>
      </c>
      <c r="D1205" s="15" t="s">
        <v>656</v>
      </c>
      <c r="E1205" s="15" t="s">
        <v>3</v>
      </c>
      <c r="F1205" s="16"/>
      <c r="G1205" s="16"/>
      <c r="H1205" s="14"/>
      <c r="I1205" s="14">
        <f t="shared" si="286"/>
        <v>461</v>
      </c>
      <c r="J1205" s="15" t="str">
        <f t="shared" ref="J1205:J1220" si="287">J1204</f>
        <v>P1Config</v>
      </c>
      <c r="K1205" t="s">
        <v>1012</v>
      </c>
      <c r="Y1205" s="32" t="str">
        <f t="shared" si="277"/>
        <v>000</v>
      </c>
      <c r="Z1205" s="30" t="str">
        <f t="shared" si="282"/>
        <v>Ai</v>
      </c>
      <c r="AA1205" s="31">
        <f t="shared" si="283"/>
        <v>461</v>
      </c>
      <c r="AB1205" s="29" t="str">
        <f t="shared" si="284"/>
        <v xml:space="preserve">0x36_P1ConfigPmvStyle , DA_Ai ,461 ,Ai ,461 , Server ,vHunterAcc2 , Present_value  , No_Units ,0 , 100, 0, 100,Style of the P/MV output. , </v>
      </c>
      <c r="AF1205" t="str">
        <f t="shared" si="274"/>
        <v/>
      </c>
    </row>
    <row r="1206" spans="1:32" x14ac:dyDescent="0.25">
      <c r="A1206" s="1" t="str">
        <f t="shared" si="285"/>
        <v>0x36</v>
      </c>
      <c r="B1206" s="14">
        <v>3</v>
      </c>
      <c r="C1206" s="17">
        <v>4</v>
      </c>
      <c r="D1206" s="15" t="s">
        <v>657</v>
      </c>
      <c r="E1206" s="15" t="s">
        <v>45</v>
      </c>
      <c r="F1206" s="16"/>
      <c r="G1206" s="16"/>
      <c r="H1206" s="14"/>
      <c r="I1206" s="14">
        <f t="shared" si="286"/>
        <v>462</v>
      </c>
      <c r="J1206" s="15" t="str">
        <f t="shared" si="287"/>
        <v>P1Config</v>
      </c>
      <c r="K1206" t="s">
        <v>1013</v>
      </c>
      <c r="Y1206" s="32" t="str">
        <f t="shared" si="277"/>
        <v>000</v>
      </c>
      <c r="Z1206" s="30" t="str">
        <f t="shared" si="282"/>
        <v>Ai</v>
      </c>
      <c r="AA1206" s="31">
        <f t="shared" si="283"/>
        <v>462</v>
      </c>
      <c r="AB1206" s="29" t="str">
        <f t="shared" si="284"/>
        <v xml:space="preserve">0x36_P1ConfigPmvOnDelay , DA_Ai ,462 ,Ai ,462 , Server ,vHunterAcc2 , Present_value  , No_Units ,0 , 100, 0, 100,Seconds to delay after turning on the P , </v>
      </c>
      <c r="AF1206" t="str">
        <f t="shared" si="274"/>
        <v/>
      </c>
    </row>
    <row r="1207" spans="1:32" x14ac:dyDescent="0.25">
      <c r="A1207" s="1" t="str">
        <f t="shared" si="285"/>
        <v>0x36</v>
      </c>
      <c r="B1207" s="14">
        <v>4</v>
      </c>
      <c r="C1207" s="17">
        <v>5</v>
      </c>
      <c r="D1207" s="15" t="s">
        <v>658</v>
      </c>
      <c r="E1207" s="15" t="s">
        <v>45</v>
      </c>
      <c r="F1207" s="16"/>
      <c r="G1207" s="16"/>
      <c r="H1207" s="14"/>
      <c r="I1207" s="14">
        <f t="shared" si="286"/>
        <v>463</v>
      </c>
      <c r="J1207" s="15" t="str">
        <f t="shared" si="287"/>
        <v>P1Config</v>
      </c>
      <c r="K1207" t="s">
        <v>1014</v>
      </c>
      <c r="Y1207" s="32" t="str">
        <f t="shared" si="277"/>
        <v>000</v>
      </c>
      <c r="Z1207" s="30" t="str">
        <f t="shared" si="282"/>
        <v>Ai</v>
      </c>
      <c r="AA1207" s="31">
        <f t="shared" si="283"/>
        <v>463</v>
      </c>
      <c r="AB1207" s="29" t="str">
        <f t="shared" si="284"/>
        <v xml:space="preserve">0x36_P1ConfigPmvOffDelay , DA_Ai ,463 ,Ai ,463 , Server ,vHunterAcc2 , Present_value  , No_Units ,0 , 100, 0, 100,Seconds to delay after shutting off the , </v>
      </c>
      <c r="AF1207" t="str">
        <f t="shared" si="274"/>
        <v/>
      </c>
    </row>
    <row r="1208" spans="1:32" x14ac:dyDescent="0.25">
      <c r="A1208" s="1" t="str">
        <f t="shared" si="285"/>
        <v>0x36</v>
      </c>
      <c r="B1208" s="14">
        <v>5</v>
      </c>
      <c r="C1208" s="17">
        <v>6</v>
      </c>
      <c r="D1208" s="15" t="s">
        <v>659</v>
      </c>
      <c r="E1208" s="15" t="s">
        <v>3</v>
      </c>
      <c r="F1208" s="16"/>
      <c r="G1208" s="16"/>
      <c r="H1208" s="14"/>
      <c r="I1208" s="14">
        <f t="shared" si="286"/>
        <v>464</v>
      </c>
      <c r="J1208" s="15" t="str">
        <f t="shared" si="287"/>
        <v>P1Config</v>
      </c>
      <c r="K1208" t="s">
        <v>1015</v>
      </c>
      <c r="Y1208" s="32" t="str">
        <f t="shared" si="277"/>
        <v>000</v>
      </c>
      <c r="Z1208" s="30" t="str">
        <f t="shared" si="282"/>
        <v>Ai</v>
      </c>
      <c r="AA1208" s="31">
        <f t="shared" si="283"/>
        <v>464</v>
      </c>
      <c r="AB1208" s="29" t="str">
        <f t="shared" si="284"/>
        <v xml:space="preserve">0x36_P1ConfigPmvExerciseEnable , DA_Ai ,464 ,Ai ,464 , Server ,vHunterAcc2 , Present_value  , No_Units ,0 , 100, 0, 100,Enable P/MV exercising for this P/MV if , </v>
      </c>
      <c r="AF1208" t="str">
        <f t="shared" si="274"/>
        <v/>
      </c>
    </row>
    <row r="1209" spans="1:32" x14ac:dyDescent="0.25">
      <c r="A1209" s="1" t="str">
        <f t="shared" si="285"/>
        <v>0x36</v>
      </c>
      <c r="B1209" s="14">
        <v>6</v>
      </c>
      <c r="C1209" s="17">
        <v>7</v>
      </c>
      <c r="D1209" s="15" t="s">
        <v>654</v>
      </c>
      <c r="E1209" s="15" t="s">
        <v>3</v>
      </c>
      <c r="F1209" s="16"/>
      <c r="G1209" s="16"/>
      <c r="H1209" s="14"/>
      <c r="I1209" s="14">
        <f t="shared" si="286"/>
        <v>465</v>
      </c>
      <c r="J1209" s="15" t="str">
        <f>"P"&amp;TEXT(VALUE(MID(J1203,2,1))+1,"0")&amp;"config"</f>
        <v>P2config</v>
      </c>
      <c r="K1209" t="s">
        <v>1010</v>
      </c>
      <c r="Y1209" s="32" t="str">
        <f t="shared" si="277"/>
        <v>000</v>
      </c>
      <c r="Z1209" s="30" t="str">
        <f t="shared" si="282"/>
        <v>Ai</v>
      </c>
      <c r="AA1209" s="31">
        <f t="shared" si="283"/>
        <v>465</v>
      </c>
      <c r="AB1209" s="29" t="str">
        <f t="shared" si="284"/>
        <v xml:space="preserve">0x36_P2configPmvLocation , DA_Ai ,465 ,Ai ,465 , Server ,vHunterAcc2 , Present_value  , No_Units ,0 , 100, 0, 100,Location of the P/MV.  Range is 0 to 1. , </v>
      </c>
      <c r="AF1209" t="str">
        <f t="shared" si="274"/>
        <v/>
      </c>
    </row>
    <row r="1210" spans="1:32" x14ac:dyDescent="0.25">
      <c r="A1210" s="1" t="str">
        <f t="shared" si="285"/>
        <v>0x36</v>
      </c>
      <c r="B1210" s="14">
        <v>7</v>
      </c>
      <c r="C1210" s="17">
        <v>8</v>
      </c>
      <c r="D1210" s="15" t="s">
        <v>655</v>
      </c>
      <c r="E1210" s="15" t="s">
        <v>45</v>
      </c>
      <c r="F1210" s="16"/>
      <c r="G1210" s="16"/>
      <c r="H1210" s="14"/>
      <c r="I1210" s="14">
        <f t="shared" si="286"/>
        <v>466</v>
      </c>
      <c r="J1210" s="15" t="str">
        <f>J1209</f>
        <v>P2config</v>
      </c>
      <c r="K1210" t="s">
        <v>1011</v>
      </c>
      <c r="Y1210" s="32" t="str">
        <f t="shared" si="277"/>
        <v>000</v>
      </c>
      <c r="Z1210" s="30" t="str">
        <f t="shared" si="282"/>
        <v>Ai</v>
      </c>
      <c r="AA1210" s="31">
        <f t="shared" si="283"/>
        <v>466</v>
      </c>
      <c r="AB1210" s="29" t="str">
        <f t="shared" si="284"/>
        <v xml:space="preserve">0x36_P2configLocationNumber , DA_Ai ,466 ,Ai ,466 , Server ,vHunterAcc2 , Present_value  , No_Units ,0 , 100, 0, 100,Assigned location number. Range is depe , </v>
      </c>
      <c r="AF1210" t="str">
        <f t="shared" si="274"/>
        <v/>
      </c>
    </row>
    <row r="1211" spans="1:32" x14ac:dyDescent="0.25">
      <c r="A1211" s="1" t="str">
        <f t="shared" si="285"/>
        <v>0x36</v>
      </c>
      <c r="B1211" s="14">
        <v>8</v>
      </c>
      <c r="C1211" s="17">
        <v>9</v>
      </c>
      <c r="D1211" s="15" t="s">
        <v>656</v>
      </c>
      <c r="E1211" s="15" t="s">
        <v>3</v>
      </c>
      <c r="F1211" s="16"/>
      <c r="G1211" s="16"/>
      <c r="H1211" s="14"/>
      <c r="I1211" s="14">
        <f t="shared" si="286"/>
        <v>467</v>
      </c>
      <c r="J1211" s="15" t="str">
        <f t="shared" si="287"/>
        <v>P2config</v>
      </c>
      <c r="K1211" t="s">
        <v>1012</v>
      </c>
      <c r="Y1211" s="32" t="str">
        <f t="shared" si="277"/>
        <v>000</v>
      </c>
      <c r="Z1211" s="30" t="str">
        <f t="shared" si="282"/>
        <v>Ai</v>
      </c>
      <c r="AA1211" s="31">
        <f t="shared" si="283"/>
        <v>467</v>
      </c>
      <c r="AB1211" s="29" t="str">
        <f t="shared" si="284"/>
        <v xml:space="preserve">0x36_P2configPmvStyle , DA_Ai ,467 ,Ai ,467 , Server ,vHunterAcc2 , Present_value  , No_Units ,0 , 100, 0, 100,Style of the P/MV output. , </v>
      </c>
      <c r="AF1211" t="str">
        <f t="shared" si="274"/>
        <v/>
      </c>
    </row>
    <row r="1212" spans="1:32" x14ac:dyDescent="0.25">
      <c r="A1212" s="1" t="str">
        <f t="shared" si="285"/>
        <v>0x36</v>
      </c>
      <c r="B1212" s="14">
        <v>9</v>
      </c>
      <c r="C1212" s="17">
        <v>10</v>
      </c>
      <c r="D1212" s="15" t="s">
        <v>657</v>
      </c>
      <c r="E1212" s="15" t="s">
        <v>45</v>
      </c>
      <c r="F1212" s="16"/>
      <c r="G1212" s="16"/>
      <c r="H1212" s="14"/>
      <c r="I1212" s="14">
        <f t="shared" si="286"/>
        <v>468</v>
      </c>
      <c r="J1212" s="15" t="str">
        <f t="shared" si="287"/>
        <v>P2config</v>
      </c>
      <c r="K1212" t="s">
        <v>1013</v>
      </c>
      <c r="Y1212" s="32" t="str">
        <f t="shared" si="277"/>
        <v>000</v>
      </c>
      <c r="Z1212" s="30" t="str">
        <f t="shared" si="282"/>
        <v>Ai</v>
      </c>
      <c r="AA1212" s="31">
        <f t="shared" si="283"/>
        <v>468</v>
      </c>
      <c r="AB1212" s="29" t="str">
        <f t="shared" si="284"/>
        <v xml:space="preserve">0x36_P2configPmvOnDelay , DA_Ai ,468 ,Ai ,468 , Server ,vHunterAcc2 , Present_value  , No_Units ,0 , 100, 0, 100,Seconds to delay after turning on the P , </v>
      </c>
      <c r="AF1212" t="str">
        <f t="shared" si="274"/>
        <v/>
      </c>
    </row>
    <row r="1213" spans="1:32" x14ac:dyDescent="0.25">
      <c r="A1213" s="1" t="str">
        <f t="shared" si="285"/>
        <v>0x36</v>
      </c>
      <c r="B1213" s="14">
        <v>10</v>
      </c>
      <c r="C1213" s="17">
        <v>11</v>
      </c>
      <c r="D1213" s="15" t="s">
        <v>658</v>
      </c>
      <c r="E1213" s="15" t="s">
        <v>45</v>
      </c>
      <c r="F1213" s="16"/>
      <c r="G1213" s="16"/>
      <c r="H1213" s="14"/>
      <c r="I1213" s="14">
        <f t="shared" si="286"/>
        <v>469</v>
      </c>
      <c r="J1213" s="15" t="str">
        <f t="shared" si="287"/>
        <v>P2config</v>
      </c>
      <c r="K1213" t="s">
        <v>1014</v>
      </c>
      <c r="Y1213" s="32" t="str">
        <f t="shared" si="277"/>
        <v>000</v>
      </c>
      <c r="Z1213" s="30" t="str">
        <f t="shared" si="282"/>
        <v>Ai</v>
      </c>
      <c r="AA1213" s="31">
        <f t="shared" si="283"/>
        <v>469</v>
      </c>
      <c r="AB1213" s="29" t="str">
        <f t="shared" si="284"/>
        <v xml:space="preserve">0x36_P2configPmvOffDelay , DA_Ai ,469 ,Ai ,469 , Server ,vHunterAcc2 , Present_value  , No_Units ,0 , 100, 0, 100,Seconds to delay after shutting off the , </v>
      </c>
      <c r="AF1213" t="str">
        <f t="shared" si="274"/>
        <v/>
      </c>
    </row>
    <row r="1214" spans="1:32" x14ac:dyDescent="0.25">
      <c r="A1214" s="1" t="str">
        <f t="shared" si="285"/>
        <v>0x36</v>
      </c>
      <c r="B1214" s="14">
        <v>11</v>
      </c>
      <c r="C1214" s="17">
        <v>12</v>
      </c>
      <c r="D1214" s="15" t="s">
        <v>659</v>
      </c>
      <c r="E1214" s="15" t="s">
        <v>3</v>
      </c>
      <c r="F1214" s="16"/>
      <c r="G1214" s="16"/>
      <c r="H1214" s="14"/>
      <c r="I1214" s="14">
        <f t="shared" si="286"/>
        <v>470</v>
      </c>
      <c r="J1214" s="15" t="str">
        <f t="shared" si="287"/>
        <v>P2config</v>
      </c>
      <c r="K1214" t="s">
        <v>1015</v>
      </c>
      <c r="Y1214" s="32" t="str">
        <f t="shared" si="277"/>
        <v>000</v>
      </c>
      <c r="Z1214" s="30" t="str">
        <f t="shared" si="282"/>
        <v>Ai</v>
      </c>
      <c r="AA1214" s="31">
        <f t="shared" si="283"/>
        <v>470</v>
      </c>
      <c r="AB1214" s="29" t="str">
        <f t="shared" si="284"/>
        <v xml:space="preserve">0x36_P2configPmvExerciseEnable , DA_Ai ,470 ,Ai ,470 , Server ,vHunterAcc2 , Present_value  , No_Units ,0 , 100, 0, 100,Enable P/MV exercising for this P/MV if , </v>
      </c>
      <c r="AF1214" t="str">
        <f t="shared" si="274"/>
        <v/>
      </c>
    </row>
    <row r="1215" spans="1:32" x14ac:dyDescent="0.25">
      <c r="A1215" s="1" t="str">
        <f t="shared" si="285"/>
        <v>0x36</v>
      </c>
      <c r="B1215" s="14">
        <v>12</v>
      </c>
      <c r="C1215" s="17">
        <v>13</v>
      </c>
      <c r="D1215" s="15" t="s">
        <v>654</v>
      </c>
      <c r="E1215" s="15" t="s">
        <v>3</v>
      </c>
      <c r="F1215" s="16"/>
      <c r="G1215" s="16"/>
      <c r="H1215" s="14"/>
      <c r="I1215" s="14">
        <f t="shared" si="286"/>
        <v>471</v>
      </c>
      <c r="J1215" s="15" t="str">
        <f>"P"&amp;TEXT(VALUE(MID(J1209,2,1))+1,"0")&amp;"config"</f>
        <v>P3config</v>
      </c>
      <c r="K1215" t="s">
        <v>1010</v>
      </c>
      <c r="Y1215" s="32" t="str">
        <f t="shared" si="277"/>
        <v>000</v>
      </c>
      <c r="Z1215" s="30" t="str">
        <f t="shared" si="282"/>
        <v>Ai</v>
      </c>
      <c r="AA1215" s="31">
        <f t="shared" si="283"/>
        <v>471</v>
      </c>
      <c r="AB1215" s="29" t="str">
        <f t="shared" si="284"/>
        <v xml:space="preserve">0x36_P3configPmvLocation , DA_Ai ,471 ,Ai ,471 , Server ,vHunterAcc2 , Present_value  , No_Units ,0 , 100, 0, 100,Location of the P/MV.  Range is 0 to 1. , </v>
      </c>
      <c r="AF1215" t="str">
        <f t="shared" si="274"/>
        <v/>
      </c>
    </row>
    <row r="1216" spans="1:32" x14ac:dyDescent="0.25">
      <c r="A1216" s="1" t="str">
        <f t="shared" si="285"/>
        <v>0x36</v>
      </c>
      <c r="B1216" s="14">
        <v>13</v>
      </c>
      <c r="C1216" s="17">
        <v>14</v>
      </c>
      <c r="D1216" s="15" t="s">
        <v>655</v>
      </c>
      <c r="E1216" s="15" t="s">
        <v>45</v>
      </c>
      <c r="F1216" s="16"/>
      <c r="G1216" s="16"/>
      <c r="H1216" s="14"/>
      <c r="I1216" s="14">
        <f t="shared" si="286"/>
        <v>472</v>
      </c>
      <c r="J1216" s="15" t="str">
        <f>J1215</f>
        <v>P3config</v>
      </c>
      <c r="K1216" t="s">
        <v>1011</v>
      </c>
      <c r="Y1216" s="32" t="str">
        <f t="shared" si="277"/>
        <v>000</v>
      </c>
      <c r="Z1216" s="30" t="str">
        <f t="shared" si="282"/>
        <v>Ai</v>
      </c>
      <c r="AA1216" s="31">
        <f t="shared" si="283"/>
        <v>472</v>
      </c>
      <c r="AB1216" s="29" t="str">
        <f t="shared" si="284"/>
        <v xml:space="preserve">0x36_P3configLocationNumber , DA_Ai ,472 ,Ai ,472 , Server ,vHunterAcc2 , Present_value  , No_Units ,0 , 100, 0, 100,Assigned location number. Range is depe , </v>
      </c>
      <c r="AF1216" t="str">
        <f t="shared" si="274"/>
        <v/>
      </c>
    </row>
    <row r="1217" spans="1:32" x14ac:dyDescent="0.25">
      <c r="A1217" s="1" t="str">
        <f t="shared" si="285"/>
        <v>0x36</v>
      </c>
      <c r="B1217" s="14">
        <v>14</v>
      </c>
      <c r="C1217" s="17">
        <v>15</v>
      </c>
      <c r="D1217" s="15" t="s">
        <v>656</v>
      </c>
      <c r="E1217" s="15" t="s">
        <v>3</v>
      </c>
      <c r="F1217" s="16"/>
      <c r="G1217" s="16"/>
      <c r="H1217" s="14"/>
      <c r="I1217" s="14">
        <f t="shared" si="286"/>
        <v>473</v>
      </c>
      <c r="J1217" s="15" t="str">
        <f t="shared" si="287"/>
        <v>P3config</v>
      </c>
      <c r="K1217" t="s">
        <v>1012</v>
      </c>
      <c r="Y1217" s="32" t="str">
        <f t="shared" si="277"/>
        <v>000</v>
      </c>
      <c r="Z1217" s="30" t="str">
        <f t="shared" si="282"/>
        <v>Ai</v>
      </c>
      <c r="AA1217" s="31">
        <f t="shared" si="283"/>
        <v>473</v>
      </c>
      <c r="AB1217" s="29" t="str">
        <f t="shared" si="284"/>
        <v xml:space="preserve">0x36_P3configPmvStyle , DA_Ai ,473 ,Ai ,473 , Server ,vHunterAcc2 , Present_value  , No_Units ,0 , 100, 0, 100,Style of the P/MV output. , </v>
      </c>
      <c r="AF1217" t="str">
        <f t="shared" si="274"/>
        <v/>
      </c>
    </row>
    <row r="1218" spans="1:32" x14ac:dyDescent="0.25">
      <c r="A1218" s="1" t="str">
        <f t="shared" si="285"/>
        <v>0x36</v>
      </c>
      <c r="B1218" s="14">
        <v>15</v>
      </c>
      <c r="C1218" s="17">
        <v>16</v>
      </c>
      <c r="D1218" s="15" t="s">
        <v>657</v>
      </c>
      <c r="E1218" s="15" t="s">
        <v>45</v>
      </c>
      <c r="F1218" s="16"/>
      <c r="G1218" s="16"/>
      <c r="H1218" s="14"/>
      <c r="I1218" s="14">
        <f t="shared" si="286"/>
        <v>474</v>
      </c>
      <c r="J1218" s="15" t="str">
        <f t="shared" si="287"/>
        <v>P3config</v>
      </c>
      <c r="K1218" t="s">
        <v>1013</v>
      </c>
      <c r="Y1218" s="32" t="str">
        <f t="shared" si="277"/>
        <v>000</v>
      </c>
      <c r="Z1218" s="30" t="str">
        <f t="shared" si="282"/>
        <v>Ai</v>
      </c>
      <c r="AA1218" s="31">
        <f t="shared" si="283"/>
        <v>474</v>
      </c>
      <c r="AB1218" s="29" t="str">
        <f t="shared" si="284"/>
        <v xml:space="preserve">0x36_P3configPmvOnDelay , DA_Ai ,474 ,Ai ,474 , Server ,vHunterAcc2 , Present_value  , No_Units ,0 , 100, 0, 100,Seconds to delay after turning on the P , </v>
      </c>
      <c r="AF1218" t="str">
        <f t="shared" si="274"/>
        <v/>
      </c>
    </row>
    <row r="1219" spans="1:32" x14ac:dyDescent="0.25">
      <c r="A1219" s="1" t="str">
        <f t="shared" si="285"/>
        <v>0x36</v>
      </c>
      <c r="B1219" s="14">
        <v>16</v>
      </c>
      <c r="C1219" s="17">
        <v>17</v>
      </c>
      <c r="D1219" s="15" t="s">
        <v>658</v>
      </c>
      <c r="E1219" s="15" t="s">
        <v>45</v>
      </c>
      <c r="F1219" s="16"/>
      <c r="G1219" s="16"/>
      <c r="H1219" s="14"/>
      <c r="I1219" s="14">
        <f t="shared" si="286"/>
        <v>475</v>
      </c>
      <c r="J1219" s="15" t="str">
        <f t="shared" si="287"/>
        <v>P3config</v>
      </c>
      <c r="K1219" t="s">
        <v>1014</v>
      </c>
      <c r="Y1219" s="32" t="str">
        <f t="shared" si="277"/>
        <v>000</v>
      </c>
      <c r="Z1219" s="30" t="str">
        <f t="shared" si="282"/>
        <v>Ai</v>
      </c>
      <c r="AA1219" s="31">
        <f t="shared" si="283"/>
        <v>475</v>
      </c>
      <c r="AB1219" s="29" t="str">
        <f t="shared" si="284"/>
        <v xml:space="preserve">0x36_P3configPmvOffDelay , DA_Ai ,475 ,Ai ,475 , Server ,vHunterAcc2 , Present_value  , No_Units ,0 , 100, 0, 100,Seconds to delay after shutting off the , </v>
      </c>
      <c r="AF1219" t="str">
        <f t="shared" si="274"/>
        <v/>
      </c>
    </row>
    <row r="1220" spans="1:32" x14ac:dyDescent="0.25">
      <c r="A1220" s="1" t="str">
        <f t="shared" si="285"/>
        <v>0x36</v>
      </c>
      <c r="B1220" s="14">
        <v>17</v>
      </c>
      <c r="C1220" s="17">
        <v>18</v>
      </c>
      <c r="D1220" s="15" t="s">
        <v>659</v>
      </c>
      <c r="E1220" s="15" t="s">
        <v>3</v>
      </c>
      <c r="F1220" s="16"/>
      <c r="G1220" s="16"/>
      <c r="H1220" s="14"/>
      <c r="I1220" s="14">
        <f t="shared" si="286"/>
        <v>476</v>
      </c>
      <c r="J1220" s="15" t="str">
        <f t="shared" si="287"/>
        <v>P3config</v>
      </c>
      <c r="K1220" t="s">
        <v>1015</v>
      </c>
      <c r="Y1220" s="32" t="str">
        <f t="shared" si="277"/>
        <v>000</v>
      </c>
      <c r="Z1220" s="30" t="str">
        <f t="shared" si="282"/>
        <v>Ai</v>
      </c>
      <c r="AA1220" s="31">
        <f t="shared" si="283"/>
        <v>476</v>
      </c>
      <c r="AB1220" s="29" t="str">
        <f t="shared" si="284"/>
        <v xml:space="preserve">0x36_P3configPmvExerciseEnable , DA_Ai ,476 ,Ai ,476 , Server ,vHunterAcc2 , Present_value  , No_Units ,0 , 100, 0, 100,Enable P/MV exercising for this P/MV if , </v>
      </c>
      <c r="AF1220" t="str">
        <f t="shared" si="274"/>
        <v/>
      </c>
    </row>
    <row r="1221" spans="1:32" x14ac:dyDescent="0.25">
      <c r="A1221" s="1" t="str">
        <f t="shared" si="285"/>
        <v>0x36</v>
      </c>
      <c r="B1221" s="14">
        <v>18</v>
      </c>
      <c r="C1221" s="17">
        <v>19</v>
      </c>
      <c r="D1221" s="15" t="s">
        <v>654</v>
      </c>
      <c r="E1221" s="15" t="s">
        <v>3</v>
      </c>
      <c r="F1221" s="16"/>
      <c r="G1221" s="16"/>
      <c r="H1221" s="14"/>
      <c r="I1221" s="14">
        <f t="shared" si="286"/>
        <v>477</v>
      </c>
      <c r="J1221" s="15" t="str">
        <f>"P"&amp;TEXT(VALUE(MID(J1215,2,1))+1,"0")&amp;"config"</f>
        <v>P4config</v>
      </c>
      <c r="K1221" t="s">
        <v>1010</v>
      </c>
      <c r="Y1221" s="32" t="str">
        <f t="shared" si="277"/>
        <v>000</v>
      </c>
      <c r="Z1221" s="30" t="str">
        <f t="shared" si="282"/>
        <v>Ai</v>
      </c>
      <c r="AA1221" s="31">
        <f t="shared" si="283"/>
        <v>477</v>
      </c>
      <c r="AB1221" s="29" t="str">
        <f t="shared" si="284"/>
        <v xml:space="preserve">0x36_P4configPmvLocation , DA_Ai ,477 ,Ai ,477 , Server ,vHunterAcc2 , Present_value  , No_Units ,0 , 100, 0, 100,Location of the P/MV.  Range is 0 to 1. , </v>
      </c>
      <c r="AF1221" t="str">
        <f t="shared" si="274"/>
        <v/>
      </c>
    </row>
    <row r="1222" spans="1:32" x14ac:dyDescent="0.25">
      <c r="A1222" s="1" t="str">
        <f t="shared" si="285"/>
        <v>0x36</v>
      </c>
      <c r="B1222" s="14">
        <v>19</v>
      </c>
      <c r="C1222" s="17">
        <v>20</v>
      </c>
      <c r="D1222" s="15" t="s">
        <v>655</v>
      </c>
      <c r="E1222" s="15" t="s">
        <v>45</v>
      </c>
      <c r="F1222" s="16"/>
      <c r="G1222" s="16"/>
      <c r="H1222" s="14"/>
      <c r="I1222" s="14">
        <f t="shared" si="286"/>
        <v>478</v>
      </c>
      <c r="J1222" s="15" t="str">
        <f>J1221</f>
        <v>P4config</v>
      </c>
      <c r="K1222" t="s">
        <v>1011</v>
      </c>
      <c r="Y1222" s="32" t="str">
        <f t="shared" si="277"/>
        <v>000</v>
      </c>
      <c r="Z1222" s="30" t="str">
        <f t="shared" si="282"/>
        <v>Ai</v>
      </c>
      <c r="AA1222" s="31">
        <f t="shared" si="283"/>
        <v>478</v>
      </c>
      <c r="AB1222" s="29" t="str">
        <f t="shared" si="284"/>
        <v xml:space="preserve">0x36_P4configLocationNumber , DA_Ai ,478 ,Ai ,478 , Server ,vHunterAcc2 , Present_value  , No_Units ,0 , 100, 0, 100,Assigned location number. Range is depe , </v>
      </c>
      <c r="AF1222" t="str">
        <f t="shared" si="274"/>
        <v/>
      </c>
    </row>
    <row r="1223" spans="1:32" x14ac:dyDescent="0.25">
      <c r="A1223" s="1" t="str">
        <f t="shared" si="285"/>
        <v>0x36</v>
      </c>
      <c r="B1223" s="14">
        <v>20</v>
      </c>
      <c r="C1223" s="17">
        <v>21</v>
      </c>
      <c r="D1223" s="15" t="s">
        <v>656</v>
      </c>
      <c r="E1223" s="15" t="s">
        <v>3</v>
      </c>
      <c r="F1223" s="16"/>
      <c r="G1223" s="16"/>
      <c r="H1223" s="14"/>
      <c r="I1223" s="14">
        <f t="shared" si="286"/>
        <v>479</v>
      </c>
      <c r="J1223" s="15" t="str">
        <f t="shared" ref="J1223:J1226" si="288">J1222</f>
        <v>P4config</v>
      </c>
      <c r="K1223" t="s">
        <v>1012</v>
      </c>
      <c r="Y1223" s="32" t="str">
        <f t="shared" si="277"/>
        <v>000</v>
      </c>
      <c r="Z1223" s="30" t="str">
        <f t="shared" si="282"/>
        <v>Ai</v>
      </c>
      <c r="AA1223" s="31">
        <f t="shared" si="283"/>
        <v>479</v>
      </c>
      <c r="AB1223" s="29" t="str">
        <f t="shared" si="284"/>
        <v xml:space="preserve">0x36_P4configPmvStyle , DA_Ai ,479 ,Ai ,479 , Server ,vHunterAcc2 , Present_value  , No_Units ,0 , 100, 0, 100,Style of the P/MV output. , </v>
      </c>
      <c r="AF1223" t="str">
        <f t="shared" si="274"/>
        <v/>
      </c>
    </row>
    <row r="1224" spans="1:32" x14ac:dyDescent="0.25">
      <c r="A1224" s="1" t="str">
        <f t="shared" si="285"/>
        <v>0x36</v>
      </c>
      <c r="B1224" s="14">
        <v>21</v>
      </c>
      <c r="C1224" s="17">
        <v>22</v>
      </c>
      <c r="D1224" s="15" t="s">
        <v>657</v>
      </c>
      <c r="E1224" s="15" t="s">
        <v>45</v>
      </c>
      <c r="F1224" s="16"/>
      <c r="G1224" s="16"/>
      <c r="H1224" s="14"/>
      <c r="I1224" s="14">
        <f t="shared" si="286"/>
        <v>480</v>
      </c>
      <c r="J1224" s="15" t="str">
        <f t="shared" si="288"/>
        <v>P4config</v>
      </c>
      <c r="K1224" t="s">
        <v>1013</v>
      </c>
      <c r="Y1224" s="32" t="str">
        <f t="shared" si="277"/>
        <v>000</v>
      </c>
      <c r="Z1224" s="30" t="str">
        <f t="shared" si="282"/>
        <v>Ai</v>
      </c>
      <c r="AA1224" s="31">
        <f t="shared" si="283"/>
        <v>480</v>
      </c>
      <c r="AB1224" s="29" t="str">
        <f t="shared" si="284"/>
        <v xml:space="preserve">0x36_P4configPmvOnDelay , DA_Ai ,480 ,Ai ,480 , Server ,vHunterAcc2 , Present_value  , No_Units ,0 , 100, 0, 100,Seconds to delay after turning on the P , </v>
      </c>
      <c r="AF1224" t="str">
        <f t="shared" si="274"/>
        <v/>
      </c>
    </row>
    <row r="1225" spans="1:32" x14ac:dyDescent="0.25">
      <c r="A1225" s="1" t="str">
        <f t="shared" si="285"/>
        <v>0x36</v>
      </c>
      <c r="B1225" s="14">
        <v>22</v>
      </c>
      <c r="C1225" s="17">
        <v>23</v>
      </c>
      <c r="D1225" s="15" t="s">
        <v>658</v>
      </c>
      <c r="E1225" s="15" t="s">
        <v>45</v>
      </c>
      <c r="F1225" s="16"/>
      <c r="G1225" s="16"/>
      <c r="H1225" s="14"/>
      <c r="I1225" s="14">
        <f t="shared" si="286"/>
        <v>481</v>
      </c>
      <c r="J1225" s="15" t="str">
        <f t="shared" si="288"/>
        <v>P4config</v>
      </c>
      <c r="K1225" t="s">
        <v>1014</v>
      </c>
      <c r="Y1225" s="32" t="str">
        <f t="shared" si="277"/>
        <v>000</v>
      </c>
      <c r="Z1225" s="30" t="str">
        <f t="shared" si="282"/>
        <v>Ai</v>
      </c>
      <c r="AA1225" s="31">
        <f t="shared" si="283"/>
        <v>481</v>
      </c>
      <c r="AB1225" s="29" t="str">
        <f t="shared" si="284"/>
        <v xml:space="preserve">0x36_P4configPmvOffDelay , DA_Ai ,481 ,Ai ,481 , Server ,vHunterAcc2 , Present_value  , No_Units ,0 , 100, 0, 100,Seconds to delay after shutting off the , </v>
      </c>
      <c r="AF1225" t="str">
        <f t="shared" si="274"/>
        <v/>
      </c>
    </row>
    <row r="1226" spans="1:32" x14ac:dyDescent="0.25">
      <c r="A1226" s="1" t="str">
        <f t="shared" si="285"/>
        <v>0x36</v>
      </c>
      <c r="B1226" s="14">
        <v>23</v>
      </c>
      <c r="C1226" s="17">
        <v>24</v>
      </c>
      <c r="D1226" s="15" t="s">
        <v>659</v>
      </c>
      <c r="E1226" s="15" t="s">
        <v>3</v>
      </c>
      <c r="F1226" s="16"/>
      <c r="G1226" s="16"/>
      <c r="H1226" s="14"/>
      <c r="I1226" s="14">
        <f t="shared" si="286"/>
        <v>482</v>
      </c>
      <c r="J1226" s="15" t="str">
        <f t="shared" si="288"/>
        <v>P4config</v>
      </c>
      <c r="K1226" t="s">
        <v>1015</v>
      </c>
      <c r="Y1226" s="32" t="str">
        <f t="shared" si="277"/>
        <v>000</v>
      </c>
      <c r="Z1226" s="30" t="str">
        <f t="shared" si="282"/>
        <v>Ai</v>
      </c>
      <c r="AA1226" s="31">
        <f t="shared" si="283"/>
        <v>482</v>
      </c>
      <c r="AB1226" s="29" t="str">
        <f t="shared" si="284"/>
        <v xml:space="preserve">0x36_P4configPmvExerciseEnable , DA_Ai ,482 ,Ai ,482 , Server ,vHunterAcc2 , Present_value  , No_Units ,0 , 100, 0, 100,Enable P/MV exercising for this P/MV if , </v>
      </c>
      <c r="AF1226" t="str">
        <f t="shared" si="274"/>
        <v/>
      </c>
    </row>
    <row r="1227" spans="1:32" x14ac:dyDescent="0.25">
      <c r="A1227" s="1" t="str">
        <f t="shared" si="285"/>
        <v>0x36</v>
      </c>
      <c r="B1227" s="14">
        <v>24</v>
      </c>
      <c r="C1227" s="17">
        <v>25</v>
      </c>
      <c r="D1227" s="15" t="s">
        <v>654</v>
      </c>
      <c r="E1227" s="15" t="s">
        <v>3</v>
      </c>
      <c r="F1227" s="16"/>
      <c r="G1227" s="16"/>
      <c r="H1227" s="14"/>
      <c r="I1227" s="14">
        <f t="shared" si="286"/>
        <v>483</v>
      </c>
      <c r="J1227" s="15" t="str">
        <f>"P"&amp;TEXT(VALUE(MID(J1221,2,1))+1,"0")&amp;"config"</f>
        <v>P5config</v>
      </c>
      <c r="K1227" t="s">
        <v>1010</v>
      </c>
      <c r="Y1227" s="32" t="str">
        <f t="shared" si="277"/>
        <v>000</v>
      </c>
      <c r="Z1227" s="30" t="str">
        <f t="shared" si="282"/>
        <v>Ai</v>
      </c>
      <c r="AA1227" s="31">
        <f t="shared" si="283"/>
        <v>483</v>
      </c>
      <c r="AB1227" s="29" t="str">
        <f t="shared" si="284"/>
        <v xml:space="preserve">0x36_P5configPmvLocation , DA_Ai ,483 ,Ai ,483 , Server ,vHunterAcc2 , Present_value  , No_Units ,0 , 100, 0, 100,Location of the P/MV.  Range is 0 to 1. , </v>
      </c>
      <c r="AF1227" t="str">
        <f t="shared" si="274"/>
        <v/>
      </c>
    </row>
    <row r="1228" spans="1:32" x14ac:dyDescent="0.25">
      <c r="A1228" s="1" t="str">
        <f t="shared" si="285"/>
        <v>0x36</v>
      </c>
      <c r="B1228" s="14">
        <v>25</v>
      </c>
      <c r="C1228" s="17">
        <v>26</v>
      </c>
      <c r="D1228" s="15" t="s">
        <v>655</v>
      </c>
      <c r="E1228" s="15" t="s">
        <v>45</v>
      </c>
      <c r="F1228" s="16"/>
      <c r="G1228" s="16"/>
      <c r="H1228" s="14"/>
      <c r="I1228" s="14">
        <f t="shared" si="286"/>
        <v>484</v>
      </c>
      <c r="J1228" s="15" t="str">
        <f>J1227</f>
        <v>P5config</v>
      </c>
      <c r="K1228" t="s">
        <v>1011</v>
      </c>
      <c r="Y1228" s="32" t="str">
        <f t="shared" si="277"/>
        <v>000</v>
      </c>
      <c r="Z1228" s="30" t="str">
        <f t="shared" si="282"/>
        <v>Ai</v>
      </c>
      <c r="AA1228" s="31">
        <f t="shared" si="283"/>
        <v>484</v>
      </c>
      <c r="AB1228" s="29" t="str">
        <f t="shared" si="284"/>
        <v xml:space="preserve">0x36_P5configLocationNumber , DA_Ai ,484 ,Ai ,484 , Server ,vHunterAcc2 , Present_value  , No_Units ,0 , 100, 0, 100,Assigned location number. Range is depe , </v>
      </c>
      <c r="AF1228" t="str">
        <f t="shared" ref="AF1228:AF1291" si="289">IF(LEN(A1228)&gt;10,A1228,"")</f>
        <v/>
      </c>
    </row>
    <row r="1229" spans="1:32" x14ac:dyDescent="0.25">
      <c r="A1229" s="1" t="str">
        <f t="shared" si="285"/>
        <v>0x36</v>
      </c>
      <c r="B1229" s="14">
        <v>26</v>
      </c>
      <c r="C1229" s="17">
        <v>27</v>
      </c>
      <c r="D1229" s="15" t="s">
        <v>656</v>
      </c>
      <c r="E1229" s="15" t="s">
        <v>3</v>
      </c>
      <c r="F1229" s="16"/>
      <c r="G1229" s="16"/>
      <c r="H1229" s="14"/>
      <c r="I1229" s="14">
        <f t="shared" si="286"/>
        <v>485</v>
      </c>
      <c r="J1229" s="15" t="str">
        <f t="shared" ref="J1229:J1232" si="290">J1228</f>
        <v>P5config</v>
      </c>
      <c r="K1229" t="s">
        <v>1012</v>
      </c>
      <c r="Y1229" s="32" t="str">
        <f t="shared" si="277"/>
        <v>000</v>
      </c>
      <c r="Z1229" s="30" t="str">
        <f t="shared" si="282"/>
        <v>Ai</v>
      </c>
      <c r="AA1229" s="31">
        <f t="shared" si="283"/>
        <v>485</v>
      </c>
      <c r="AB1229" s="29" t="str">
        <f t="shared" si="284"/>
        <v xml:space="preserve">0x36_P5configPmvStyle , DA_Ai ,485 ,Ai ,485 , Server ,vHunterAcc2 , Present_value  , No_Units ,0 , 100, 0, 100,Style of the P/MV output. , </v>
      </c>
      <c r="AF1229" t="str">
        <f t="shared" si="289"/>
        <v/>
      </c>
    </row>
    <row r="1230" spans="1:32" x14ac:dyDescent="0.25">
      <c r="A1230" s="1" t="str">
        <f t="shared" si="285"/>
        <v>0x36</v>
      </c>
      <c r="B1230" s="14">
        <v>27</v>
      </c>
      <c r="C1230" s="17">
        <v>28</v>
      </c>
      <c r="D1230" s="15" t="s">
        <v>657</v>
      </c>
      <c r="E1230" s="15" t="s">
        <v>45</v>
      </c>
      <c r="F1230" s="16"/>
      <c r="G1230" s="16"/>
      <c r="H1230" s="14"/>
      <c r="I1230" s="14">
        <f t="shared" si="286"/>
        <v>486</v>
      </c>
      <c r="J1230" s="15" t="str">
        <f t="shared" si="290"/>
        <v>P5config</v>
      </c>
      <c r="K1230" t="s">
        <v>1013</v>
      </c>
      <c r="Y1230" s="32" t="str">
        <f t="shared" si="277"/>
        <v>000</v>
      </c>
      <c r="Z1230" s="30" t="str">
        <f t="shared" si="282"/>
        <v>Ai</v>
      </c>
      <c r="AA1230" s="31">
        <f t="shared" si="283"/>
        <v>486</v>
      </c>
      <c r="AB1230" s="29" t="str">
        <f t="shared" si="284"/>
        <v xml:space="preserve">0x36_P5configPmvOnDelay , DA_Ai ,486 ,Ai ,486 , Server ,vHunterAcc2 , Present_value  , No_Units ,0 , 100, 0, 100,Seconds to delay after turning on the P , </v>
      </c>
      <c r="AF1230" t="str">
        <f t="shared" si="289"/>
        <v/>
      </c>
    </row>
    <row r="1231" spans="1:32" x14ac:dyDescent="0.25">
      <c r="A1231" s="1" t="str">
        <f t="shared" si="285"/>
        <v>0x36</v>
      </c>
      <c r="B1231" s="14">
        <v>28</v>
      </c>
      <c r="C1231" s="17">
        <v>29</v>
      </c>
      <c r="D1231" s="15" t="s">
        <v>658</v>
      </c>
      <c r="E1231" s="15" t="s">
        <v>45</v>
      </c>
      <c r="F1231" s="16"/>
      <c r="G1231" s="16"/>
      <c r="H1231" s="14"/>
      <c r="I1231" s="14">
        <f t="shared" si="286"/>
        <v>487</v>
      </c>
      <c r="J1231" s="15" t="str">
        <f t="shared" si="290"/>
        <v>P5config</v>
      </c>
      <c r="K1231" t="s">
        <v>1014</v>
      </c>
      <c r="Y1231" s="32" t="str">
        <f t="shared" si="277"/>
        <v>000</v>
      </c>
      <c r="Z1231" s="30" t="str">
        <f t="shared" si="282"/>
        <v>Ai</v>
      </c>
      <c r="AA1231" s="31">
        <f t="shared" si="283"/>
        <v>487</v>
      </c>
      <c r="AB1231" s="29" t="str">
        <f t="shared" si="284"/>
        <v xml:space="preserve">0x36_P5configPmvOffDelay , DA_Ai ,487 ,Ai ,487 , Server ,vHunterAcc2 , Present_value  , No_Units ,0 , 100, 0, 100,Seconds to delay after shutting off the , </v>
      </c>
      <c r="AF1231" t="str">
        <f t="shared" si="289"/>
        <v/>
      </c>
    </row>
    <row r="1232" spans="1:32" x14ac:dyDescent="0.25">
      <c r="A1232" s="1" t="str">
        <f t="shared" si="285"/>
        <v>0x36</v>
      </c>
      <c r="B1232" s="14">
        <v>29</v>
      </c>
      <c r="C1232" s="17">
        <v>30</v>
      </c>
      <c r="D1232" s="15" t="s">
        <v>659</v>
      </c>
      <c r="E1232" s="15" t="s">
        <v>3</v>
      </c>
      <c r="F1232" s="16"/>
      <c r="G1232" s="16"/>
      <c r="H1232" s="14"/>
      <c r="I1232" s="14">
        <f t="shared" si="286"/>
        <v>488</v>
      </c>
      <c r="J1232" s="15" t="str">
        <f t="shared" si="290"/>
        <v>P5config</v>
      </c>
      <c r="K1232" t="s">
        <v>1015</v>
      </c>
      <c r="Y1232" s="32" t="str">
        <f t="shared" si="277"/>
        <v>000</v>
      </c>
      <c r="Z1232" s="30" t="str">
        <f t="shared" si="282"/>
        <v>Ai</v>
      </c>
      <c r="AA1232" s="31">
        <f t="shared" si="283"/>
        <v>488</v>
      </c>
      <c r="AB1232" s="29" t="str">
        <f t="shared" si="284"/>
        <v xml:space="preserve">0x36_P5configPmvExerciseEnable , DA_Ai ,488 ,Ai ,488 , Server ,vHunterAcc2 , Present_value  , No_Units ,0 , 100, 0, 100,Enable P/MV exercising for this P/MV if , </v>
      </c>
      <c r="AF1232" t="str">
        <f t="shared" si="289"/>
        <v/>
      </c>
    </row>
    <row r="1233" spans="1:32" x14ac:dyDescent="0.25">
      <c r="A1233" s="1" t="str">
        <f t="shared" si="285"/>
        <v>0x36</v>
      </c>
      <c r="B1233" s="14">
        <v>30</v>
      </c>
      <c r="C1233" s="17">
        <v>31</v>
      </c>
      <c r="D1233" s="15" t="s">
        <v>654</v>
      </c>
      <c r="E1233" s="15" t="s">
        <v>3</v>
      </c>
      <c r="F1233" s="16"/>
      <c r="G1233" s="16"/>
      <c r="H1233" s="14"/>
      <c r="I1233" s="14">
        <f t="shared" si="286"/>
        <v>489</v>
      </c>
      <c r="J1233" s="15" t="str">
        <f>"P"&amp;TEXT(VALUE(MID(J1227,2,1))+1,"0")&amp;"config"</f>
        <v>P6config</v>
      </c>
      <c r="K1233" t="s">
        <v>1010</v>
      </c>
      <c r="Y1233" s="32" t="str">
        <f t="shared" si="277"/>
        <v>000</v>
      </c>
      <c r="Z1233" s="30" t="str">
        <f t="shared" si="282"/>
        <v>Ai</v>
      </c>
      <c r="AA1233" s="31">
        <f t="shared" si="283"/>
        <v>489</v>
      </c>
      <c r="AB1233" s="29" t="str">
        <f t="shared" si="284"/>
        <v xml:space="preserve">0x36_P6configPmvLocation , DA_Ai ,489 ,Ai ,489 , Server ,vHunterAcc2 , Present_value  , No_Units ,0 , 100, 0, 100,Location of the P/MV.  Range is 0 to 1. , </v>
      </c>
      <c r="AF1233" t="str">
        <f t="shared" si="289"/>
        <v/>
      </c>
    </row>
    <row r="1234" spans="1:32" x14ac:dyDescent="0.25">
      <c r="A1234" s="1" t="str">
        <f t="shared" si="285"/>
        <v>0x36</v>
      </c>
      <c r="B1234" s="14">
        <v>31</v>
      </c>
      <c r="C1234" s="17">
        <v>32</v>
      </c>
      <c r="D1234" s="15" t="s">
        <v>655</v>
      </c>
      <c r="E1234" s="15" t="s">
        <v>45</v>
      </c>
      <c r="F1234" s="16"/>
      <c r="G1234" s="16"/>
      <c r="H1234" s="14"/>
      <c r="I1234" s="14">
        <f t="shared" si="286"/>
        <v>490</v>
      </c>
      <c r="J1234" s="15" t="str">
        <f>J1233</f>
        <v>P6config</v>
      </c>
      <c r="K1234" t="s">
        <v>1011</v>
      </c>
      <c r="Y1234" s="32" t="str">
        <f t="shared" si="277"/>
        <v>000</v>
      </c>
      <c r="Z1234" s="30" t="str">
        <f t="shared" si="282"/>
        <v>Ai</v>
      </c>
      <c r="AA1234" s="31">
        <f t="shared" si="283"/>
        <v>490</v>
      </c>
      <c r="AB1234" s="29" t="str">
        <f t="shared" si="284"/>
        <v xml:space="preserve">0x36_P6configLocationNumber , DA_Ai ,490 ,Ai ,490 , Server ,vHunterAcc2 , Present_value  , No_Units ,0 , 100, 0, 100,Assigned location number. Range is depe , </v>
      </c>
      <c r="AF1234" t="str">
        <f t="shared" si="289"/>
        <v/>
      </c>
    </row>
    <row r="1235" spans="1:32" x14ac:dyDescent="0.25">
      <c r="A1235" s="1" t="str">
        <f t="shared" si="285"/>
        <v>0x36</v>
      </c>
      <c r="B1235" s="14">
        <v>32</v>
      </c>
      <c r="C1235" s="17">
        <v>33</v>
      </c>
      <c r="D1235" s="15" t="s">
        <v>656</v>
      </c>
      <c r="E1235" s="15" t="s">
        <v>3</v>
      </c>
      <c r="F1235" s="16"/>
      <c r="G1235" s="16"/>
      <c r="H1235" s="14"/>
      <c r="I1235" s="14">
        <f t="shared" si="286"/>
        <v>491</v>
      </c>
      <c r="J1235" s="15" t="str">
        <f t="shared" ref="J1235:J1238" si="291">J1234</f>
        <v>P6config</v>
      </c>
      <c r="K1235" t="s">
        <v>1012</v>
      </c>
      <c r="Y1235" s="32" t="str">
        <f t="shared" si="277"/>
        <v>000</v>
      </c>
      <c r="Z1235" s="30" t="str">
        <f t="shared" si="282"/>
        <v>Ai</v>
      </c>
      <c r="AA1235" s="31">
        <f t="shared" si="283"/>
        <v>491</v>
      </c>
      <c r="AB1235" s="29" t="str">
        <f t="shared" si="284"/>
        <v xml:space="preserve">0x36_P6configPmvStyle , DA_Ai ,491 ,Ai ,491 , Server ,vHunterAcc2 , Present_value  , No_Units ,0 , 100, 0, 100,Style of the P/MV output. , </v>
      </c>
      <c r="AF1235" t="str">
        <f t="shared" si="289"/>
        <v/>
      </c>
    </row>
    <row r="1236" spans="1:32" x14ac:dyDescent="0.25">
      <c r="A1236" s="1" t="str">
        <f t="shared" si="285"/>
        <v>0x36</v>
      </c>
      <c r="B1236" s="14">
        <v>33</v>
      </c>
      <c r="C1236" s="17">
        <v>34</v>
      </c>
      <c r="D1236" s="15" t="s">
        <v>657</v>
      </c>
      <c r="E1236" s="15" t="s">
        <v>45</v>
      </c>
      <c r="F1236" s="16"/>
      <c r="G1236" s="16"/>
      <c r="H1236" s="14"/>
      <c r="I1236" s="14">
        <f t="shared" si="286"/>
        <v>492</v>
      </c>
      <c r="J1236" s="15" t="str">
        <f t="shared" si="291"/>
        <v>P6config</v>
      </c>
      <c r="K1236" t="s">
        <v>1013</v>
      </c>
      <c r="Y1236" s="32" t="str">
        <f t="shared" si="277"/>
        <v>000</v>
      </c>
      <c r="Z1236" s="30" t="str">
        <f t="shared" si="282"/>
        <v>Ai</v>
      </c>
      <c r="AA1236" s="31">
        <f t="shared" si="283"/>
        <v>492</v>
      </c>
      <c r="AB1236" s="29" t="str">
        <f t="shared" si="284"/>
        <v xml:space="preserve">0x36_P6configPmvOnDelay , DA_Ai ,492 ,Ai ,492 , Server ,vHunterAcc2 , Present_value  , No_Units ,0 , 100, 0, 100,Seconds to delay after turning on the P , </v>
      </c>
      <c r="AF1236" t="str">
        <f t="shared" si="289"/>
        <v/>
      </c>
    </row>
    <row r="1237" spans="1:32" x14ac:dyDescent="0.25">
      <c r="A1237" s="1" t="str">
        <f t="shared" si="285"/>
        <v>0x36</v>
      </c>
      <c r="B1237" s="14">
        <v>34</v>
      </c>
      <c r="C1237" s="17">
        <v>35</v>
      </c>
      <c r="D1237" s="15" t="s">
        <v>658</v>
      </c>
      <c r="E1237" s="15" t="s">
        <v>45</v>
      </c>
      <c r="F1237" s="16"/>
      <c r="G1237" s="16"/>
      <c r="H1237" s="14"/>
      <c r="I1237" s="14">
        <f t="shared" si="286"/>
        <v>493</v>
      </c>
      <c r="J1237" s="15" t="str">
        <f t="shared" si="291"/>
        <v>P6config</v>
      </c>
      <c r="K1237" t="s">
        <v>1014</v>
      </c>
      <c r="Y1237" s="32" t="str">
        <f t="shared" ref="Y1237:Y1300" si="292">Y1236</f>
        <v>000</v>
      </c>
      <c r="Z1237" s="30" t="str">
        <f t="shared" si="282"/>
        <v>Ai</v>
      </c>
      <c r="AA1237" s="31">
        <f t="shared" si="283"/>
        <v>493</v>
      </c>
      <c r="AB1237" s="29" t="str">
        <f t="shared" si="284"/>
        <v xml:space="preserve">0x36_P6configPmvOffDelay , DA_Ai ,493 ,Ai ,493 , Server ,vHunterAcc2 , Present_value  , No_Units ,0 , 100, 0, 100,Seconds to delay after shutting off the , </v>
      </c>
      <c r="AF1237" t="str">
        <f t="shared" si="289"/>
        <v/>
      </c>
    </row>
    <row r="1238" spans="1:32" x14ac:dyDescent="0.25">
      <c r="A1238" s="1" t="str">
        <f t="shared" si="285"/>
        <v>0x36</v>
      </c>
      <c r="B1238" s="14">
        <v>35</v>
      </c>
      <c r="C1238" s="17">
        <v>36</v>
      </c>
      <c r="D1238" s="15" t="s">
        <v>659</v>
      </c>
      <c r="E1238" s="15" t="s">
        <v>3</v>
      </c>
      <c r="F1238" s="16"/>
      <c r="G1238" s="16"/>
      <c r="H1238" s="14"/>
      <c r="I1238" s="14">
        <f t="shared" si="286"/>
        <v>494</v>
      </c>
      <c r="J1238" s="15" t="str">
        <f t="shared" si="291"/>
        <v>P6config</v>
      </c>
      <c r="K1238" t="s">
        <v>1015</v>
      </c>
      <c r="Y1238" s="32" t="str">
        <f t="shared" si="292"/>
        <v>000</v>
      </c>
      <c r="Z1238" s="30" t="str">
        <f t="shared" si="282"/>
        <v>Ai</v>
      </c>
      <c r="AA1238" s="31">
        <f t="shared" si="283"/>
        <v>494</v>
      </c>
      <c r="AB1238" s="29" t="str">
        <f t="shared" si="284"/>
        <v xml:space="preserve">0x36_P6configPmvExerciseEnable , DA_Ai ,494 ,Ai ,494 , Server ,vHunterAcc2 , Present_value  , No_Units ,0 , 100, 0, 100,Enable P/MV exercising for this P/MV if , </v>
      </c>
      <c r="AF1238" t="str">
        <f t="shared" si="289"/>
        <v/>
      </c>
    </row>
    <row r="1239" spans="1:32" x14ac:dyDescent="0.25">
      <c r="A1239" s="1" t="str">
        <f t="shared" si="285"/>
        <v>0x36</v>
      </c>
      <c r="B1239" s="14">
        <v>36</v>
      </c>
      <c r="C1239" s="17">
        <v>37</v>
      </c>
      <c r="D1239" s="15" t="s">
        <v>660</v>
      </c>
      <c r="E1239" s="15" t="s">
        <v>45</v>
      </c>
      <c r="F1239" s="16"/>
      <c r="G1239" s="16"/>
      <c r="H1239" s="14"/>
      <c r="I1239" s="14">
        <f t="shared" si="286"/>
        <v>495</v>
      </c>
      <c r="J1239" s="15"/>
      <c r="K1239" t="s">
        <v>1016</v>
      </c>
      <c r="Y1239" s="32" t="str">
        <f t="shared" si="292"/>
        <v>000</v>
      </c>
      <c r="Z1239" s="30" t="str">
        <f t="shared" si="282"/>
        <v>Ai</v>
      </c>
      <c r="AA1239" s="31">
        <f t="shared" si="283"/>
        <v>495</v>
      </c>
      <c r="AB1239" s="29" t="str">
        <f t="shared" si="284"/>
        <v xml:space="preserve">0x36_PmvExerciseInterval , DA_Ai ,495 ,Ai ,495 , Server ,vHunterAcc2 , Present_value  , No_Units ,0 , 100, 0, 100,Interval in days that all Normally Open , </v>
      </c>
      <c r="AF1239" t="str">
        <f t="shared" si="289"/>
        <v/>
      </c>
    </row>
    <row r="1240" spans="1:32" x14ac:dyDescent="0.25">
      <c r="A1240" s="1" t="str">
        <f t="shared" si="285"/>
        <v>0x36</v>
      </c>
      <c r="B1240" s="14">
        <v>37</v>
      </c>
      <c r="C1240" s="17">
        <v>38</v>
      </c>
      <c r="D1240" s="15" t="s">
        <v>661</v>
      </c>
      <c r="E1240" s="15" t="s">
        <v>45</v>
      </c>
      <c r="F1240" s="16"/>
      <c r="G1240" s="16"/>
      <c r="H1240" s="14"/>
      <c r="I1240" s="14">
        <f t="shared" si="286"/>
        <v>496</v>
      </c>
      <c r="J1240" s="15"/>
      <c r="K1240" t="s">
        <v>1017</v>
      </c>
      <c r="Y1240" s="32" t="str">
        <f t="shared" si="292"/>
        <v>000</v>
      </c>
      <c r="Z1240" s="30" t="str">
        <f t="shared" si="282"/>
        <v>Ai</v>
      </c>
      <c r="AA1240" s="31">
        <f t="shared" si="283"/>
        <v>496</v>
      </c>
      <c r="AB1240" s="29" t="str">
        <f t="shared" si="284"/>
        <v xml:space="preserve">0x36_PmvExerciseNext , DA_Ai ,496 ,Ai ,496 , Server ,vHunterAcc2 , Present_value  , No_Units ,0 , 100, 0, 100,Days before next Normally Open P/MV Exe , </v>
      </c>
      <c r="AF1240" t="str">
        <f t="shared" si="289"/>
        <v/>
      </c>
    </row>
    <row r="1241" spans="1:32" x14ac:dyDescent="0.25">
      <c r="A1241" s="1" t="str">
        <f t="shared" si="285"/>
        <v>0x36</v>
      </c>
      <c r="B1241" s="14">
        <v>38</v>
      </c>
      <c r="C1241" s="17">
        <v>39</v>
      </c>
      <c r="D1241" s="15" t="s">
        <v>662</v>
      </c>
      <c r="E1241" s="15" t="s">
        <v>3</v>
      </c>
      <c r="F1241" s="16"/>
      <c r="G1241" s="16"/>
      <c r="H1241" s="14"/>
      <c r="I1241" s="14">
        <f t="shared" si="286"/>
        <v>497</v>
      </c>
      <c r="J1241" s="15"/>
      <c r="K1241" t="s">
        <v>1018</v>
      </c>
      <c r="Y1241" s="32" t="str">
        <f t="shared" si="292"/>
        <v>000</v>
      </c>
      <c r="Z1241" s="30" t="str">
        <f t="shared" si="282"/>
        <v>Ai</v>
      </c>
      <c r="AA1241" s="31">
        <f t="shared" si="283"/>
        <v>497</v>
      </c>
      <c r="AB1241" s="29" t="str">
        <f t="shared" si="284"/>
        <v xml:space="preserve">0x36_PmvExerciseStartTime , DA_Ai ,497 ,Ai ,497 , Server ,vHunterAcc2 , Present_value  , No_Units ,0 , 100, 0, 100,Time in MAM that all Normally Open P/MV , </v>
      </c>
      <c r="AF1241" t="str">
        <f t="shared" si="289"/>
        <v/>
      </c>
    </row>
    <row r="1242" spans="1:32" x14ac:dyDescent="0.25">
      <c r="A1242" s="15"/>
      <c r="B1242" s="17"/>
      <c r="C1242" s="17"/>
      <c r="D1242" s="15"/>
      <c r="E1242" s="15"/>
      <c r="F1242" s="16"/>
      <c r="G1242" s="16"/>
      <c r="H1242" s="14"/>
      <c r="I1242" s="14"/>
      <c r="J1242" s="15"/>
      <c r="Y1242" s="32" t="str">
        <f t="shared" si="292"/>
        <v>000</v>
      </c>
      <c r="Z1242" s="30" t="str">
        <f t="shared" si="282"/>
        <v xml:space="preserve"> </v>
      </c>
      <c r="AA1242" s="31" t="str">
        <f t="shared" si="283"/>
        <v xml:space="preserve"> </v>
      </c>
      <c r="AB1242" s="29" t="str">
        <f t="shared" si="284"/>
        <v/>
      </c>
      <c r="AF1242" t="str">
        <f t="shared" si="289"/>
        <v/>
      </c>
    </row>
    <row r="1243" spans="1:32" ht="21" x14ac:dyDescent="0.35">
      <c r="A1243" s="53" t="s">
        <v>702</v>
      </c>
      <c r="B1243" s="17"/>
      <c r="C1243" s="17"/>
      <c r="D1243" s="15"/>
      <c r="E1243" s="15"/>
      <c r="F1243" s="16"/>
      <c r="G1243" s="16"/>
      <c r="H1243" s="14"/>
      <c r="I1243" s="14"/>
      <c r="J1243" s="15"/>
      <c r="Y1243" s="32" t="str">
        <f t="shared" si="292"/>
        <v>000</v>
      </c>
      <c r="Z1243" s="30" t="str">
        <f t="shared" si="282"/>
        <v xml:space="preserve"> </v>
      </c>
      <c r="AA1243" s="31" t="str">
        <f t="shared" si="283"/>
        <v xml:space="preserve"> </v>
      </c>
      <c r="AB1243" s="29" t="str">
        <f t="shared" si="284"/>
        <v/>
      </c>
      <c r="AF1243" t="str">
        <f t="shared" si="289"/>
        <v>0x37 – Reserved for Future</v>
      </c>
    </row>
    <row r="1244" spans="1:32" x14ac:dyDescent="0.25">
      <c r="A1244" s="18"/>
      <c r="B1244" s="68"/>
      <c r="C1244" s="69"/>
      <c r="D1244" s="69"/>
      <c r="E1244" s="69"/>
      <c r="F1244" s="25"/>
      <c r="G1244" s="25"/>
      <c r="H1244" s="26"/>
      <c r="I1244" s="26"/>
      <c r="J1244" s="46"/>
      <c r="Y1244" s="32" t="str">
        <f t="shared" si="292"/>
        <v>000</v>
      </c>
      <c r="Z1244" s="30" t="str">
        <f t="shared" si="282"/>
        <v xml:space="preserve"> </v>
      </c>
      <c r="AA1244" s="31" t="str">
        <f t="shared" si="283"/>
        <v xml:space="preserve"> </v>
      </c>
      <c r="AB1244" s="29" t="str">
        <f t="shared" si="284"/>
        <v/>
      </c>
      <c r="AF1244" t="str">
        <f t="shared" si="289"/>
        <v/>
      </c>
    </row>
    <row r="1245" spans="1:32" x14ac:dyDescent="0.25">
      <c r="A1245" s="15"/>
      <c r="B1245" s="17"/>
      <c r="C1245" s="17"/>
      <c r="D1245" s="15"/>
      <c r="E1245" s="15"/>
      <c r="F1245" s="16"/>
      <c r="G1245" s="16"/>
      <c r="H1245" s="14"/>
      <c r="I1245" s="14"/>
      <c r="J1245" s="15"/>
      <c r="Y1245" s="32" t="str">
        <f t="shared" si="292"/>
        <v>000</v>
      </c>
      <c r="Z1245" s="30" t="str">
        <f t="shared" si="282"/>
        <v xml:space="preserve"> </v>
      </c>
      <c r="AA1245" s="31" t="str">
        <f t="shared" si="283"/>
        <v xml:space="preserve"> </v>
      </c>
      <c r="AB1245" s="29" t="str">
        <f t="shared" si="284"/>
        <v/>
      </c>
      <c r="AF1245" t="str">
        <f t="shared" si="289"/>
        <v/>
      </c>
    </row>
    <row r="1246" spans="1:32" ht="21" x14ac:dyDescent="0.35">
      <c r="A1246" s="51" t="s">
        <v>1407</v>
      </c>
      <c r="B1246" s="17"/>
      <c r="C1246" s="17"/>
      <c r="D1246" s="15"/>
      <c r="E1246" s="15"/>
      <c r="F1246" s="16"/>
      <c r="G1246" s="16"/>
      <c r="H1246" s="14"/>
      <c r="I1246" s="14"/>
      <c r="J1246" s="15"/>
      <c r="Y1246" s="32" t="str">
        <f t="shared" si="292"/>
        <v>000</v>
      </c>
      <c r="Z1246" s="30" t="str">
        <f t="shared" si="282"/>
        <v xml:space="preserve"> </v>
      </c>
      <c r="AA1246" s="31" t="str">
        <f t="shared" si="283"/>
        <v xml:space="preserve"> </v>
      </c>
      <c r="AB1246" s="29" t="str">
        <f t="shared" si="284"/>
        <v/>
      </c>
      <c r="AF1246" t="str">
        <f t="shared" si="289"/>
        <v>0x38 – SET LEARN FLOW START/STOP TIME</v>
      </c>
    </row>
    <row r="1247" spans="1:32" s="37" customFormat="1" ht="14.45" customHeight="1" x14ac:dyDescent="0.25">
      <c r="A1247" s="33"/>
      <c r="B1247" s="41" t="s">
        <v>1405</v>
      </c>
      <c r="C1247" s="33"/>
      <c r="D1247" s="33"/>
      <c r="E1247" s="34"/>
      <c r="F1247" s="35"/>
      <c r="G1247" s="35"/>
      <c r="H1247" s="36"/>
      <c r="I1247" s="36"/>
      <c r="J1247" s="34"/>
      <c r="Y1247" s="32" t="str">
        <f t="shared" si="292"/>
        <v>000</v>
      </c>
      <c r="Z1247" s="38"/>
      <c r="AA1247" s="39"/>
      <c r="AB1247" s="40"/>
      <c r="AF1247" t="str">
        <f t="shared" si="289"/>
        <v/>
      </c>
    </row>
    <row r="1248" spans="1:32" s="37" customFormat="1" ht="14.45" customHeight="1" x14ac:dyDescent="0.25">
      <c r="A1248" s="33"/>
      <c r="B1248" s="41" t="s">
        <v>1360</v>
      </c>
      <c r="C1248" s="33"/>
      <c r="D1248" s="33"/>
      <c r="E1248" s="34"/>
      <c r="F1248" s="35"/>
      <c r="G1248" s="35"/>
      <c r="H1248" s="36"/>
      <c r="I1248" s="36"/>
      <c r="J1248" s="34"/>
      <c r="Y1248" s="32" t="str">
        <f t="shared" si="292"/>
        <v>000</v>
      </c>
      <c r="Z1248" s="38"/>
      <c r="AA1248" s="39"/>
      <c r="AB1248" s="40"/>
      <c r="AF1248" t="str">
        <f t="shared" si="289"/>
        <v/>
      </c>
    </row>
    <row r="1249" spans="1:32" x14ac:dyDescent="0.25">
      <c r="A1249" s="18"/>
      <c r="B1249" s="68" t="s">
        <v>704</v>
      </c>
      <c r="C1249" s="69"/>
      <c r="D1249" s="69"/>
      <c r="E1249" s="69"/>
      <c r="F1249" s="25"/>
      <c r="G1249" s="25"/>
      <c r="H1249" s="26"/>
      <c r="I1249" s="26"/>
      <c r="J1249" s="46"/>
      <c r="Y1249" s="32" t="str">
        <f t="shared" si="292"/>
        <v>000</v>
      </c>
      <c r="Z1249" s="30" t="str">
        <f t="shared" ref="Z1249:Z1258" si="293">IF(ISNUMBER(F1249),"Bv",IF(ISNUMBER(G1249),"Av",IF(ISNUMBER(H1249),"Bi",IF(ISNUMBER(I1249),"Ai"," "))))</f>
        <v xml:space="preserve"> </v>
      </c>
      <c r="AA1249" s="31" t="str">
        <f t="shared" ref="AA1249:AA1258" si="294">IF(ISNUMBER(F1249),F1249,IF(ISNUMBER(G1249),G1249,IF(ISNUMBER(H1249),H1249,IF(ISNUMBER(I1249),I1249," "))))</f>
        <v xml:space="preserve"> </v>
      </c>
      <c r="AB1249" s="29" t="str">
        <f t="shared" ref="AB1249:AB1258" si="295">IF(ISNUMBER(AA1249),MID(A1249,1,4)&amp;"_"&amp;J1249&amp;D1249&amp;" , DA_"&amp;Z1249&amp;" ,"&amp;TEXT(AA1249,Y1249)&amp;" ,"&amp;Z1249&amp;" ,"&amp;TEXT(AA1249,Y1249)&amp;" , Server ,vHunterAcc2 , Present_value  , No_Units ,0 , 100, 0, 100,"&amp;MID(K1249,1,39)&amp;" , ","")</f>
        <v/>
      </c>
      <c r="AF1249" t="str">
        <f t="shared" si="289"/>
        <v/>
      </c>
    </row>
    <row r="1250" spans="1:32" x14ac:dyDescent="0.25">
      <c r="A1250" s="18"/>
      <c r="B1250" s="70" t="s">
        <v>720</v>
      </c>
      <c r="C1250" s="71"/>
      <c r="D1250" s="71"/>
      <c r="E1250" s="71"/>
      <c r="F1250" s="25"/>
      <c r="G1250" s="25"/>
      <c r="H1250" s="26"/>
      <c r="I1250" s="26"/>
      <c r="J1250" s="48"/>
      <c r="Y1250" s="32" t="str">
        <f t="shared" si="292"/>
        <v>000</v>
      </c>
      <c r="Z1250" s="30" t="str">
        <f t="shared" si="293"/>
        <v xml:space="preserve"> </v>
      </c>
      <c r="AA1250" s="31" t="str">
        <f t="shared" si="294"/>
        <v xml:space="preserve"> </v>
      </c>
      <c r="AB1250" s="29" t="str">
        <f t="shared" si="295"/>
        <v/>
      </c>
      <c r="AF1250" t="str">
        <f t="shared" si="289"/>
        <v/>
      </c>
    </row>
    <row r="1251" spans="1:32" x14ac:dyDescent="0.25">
      <c r="A1251" s="15"/>
      <c r="B1251" s="19" t="s">
        <v>91</v>
      </c>
      <c r="C1251" s="17" t="s">
        <v>39</v>
      </c>
      <c r="D1251" s="15"/>
      <c r="E1251" s="15"/>
      <c r="F1251" s="16"/>
      <c r="G1251" s="16"/>
      <c r="H1251" s="14"/>
      <c r="I1251" s="14"/>
      <c r="J1251" s="15"/>
      <c r="Y1251" s="32" t="str">
        <f t="shared" si="292"/>
        <v>000</v>
      </c>
      <c r="Z1251" s="30" t="str">
        <f t="shared" si="293"/>
        <v xml:space="preserve"> </v>
      </c>
      <c r="AA1251" s="31" t="str">
        <f t="shared" si="294"/>
        <v xml:space="preserve"> </v>
      </c>
      <c r="AB1251" s="29" t="str">
        <f t="shared" si="295"/>
        <v/>
      </c>
      <c r="AF1251" t="str">
        <f t="shared" si="289"/>
        <v/>
      </c>
    </row>
    <row r="1252" spans="1:32" x14ac:dyDescent="0.25">
      <c r="A1252" s="15"/>
      <c r="B1252" s="19" t="s">
        <v>34</v>
      </c>
      <c r="C1252" s="19" t="s">
        <v>35</v>
      </c>
      <c r="D1252" s="20" t="s">
        <v>36</v>
      </c>
      <c r="E1252" s="20" t="s">
        <v>37</v>
      </c>
      <c r="F1252" s="16"/>
      <c r="G1252" s="16"/>
      <c r="H1252" s="14"/>
      <c r="I1252" s="14"/>
      <c r="J1252" s="20"/>
      <c r="K1252" s="2" t="s">
        <v>130</v>
      </c>
      <c r="Y1252" s="32" t="str">
        <f t="shared" si="292"/>
        <v>000</v>
      </c>
      <c r="Z1252" s="30" t="str">
        <f t="shared" si="293"/>
        <v xml:space="preserve"> </v>
      </c>
      <c r="AA1252" s="31" t="str">
        <f t="shared" si="294"/>
        <v xml:space="preserve"> </v>
      </c>
      <c r="AB1252" s="29" t="str">
        <f t="shared" si="295"/>
        <v/>
      </c>
      <c r="AF1252" t="str">
        <f t="shared" si="289"/>
        <v/>
      </c>
    </row>
    <row r="1253" spans="1:32" x14ac:dyDescent="0.25">
      <c r="A1253" s="18" t="s">
        <v>1436</v>
      </c>
      <c r="B1253" s="16">
        <v>0</v>
      </c>
      <c r="C1253" s="17"/>
      <c r="D1253" s="15" t="s">
        <v>947</v>
      </c>
      <c r="E1253" s="15"/>
      <c r="F1253" s="16">
        <f>F1177+1</f>
        <v>22</v>
      </c>
      <c r="G1253" s="16"/>
      <c r="H1253" s="14"/>
      <c r="I1253" s="14"/>
      <c r="J1253" s="15"/>
      <c r="K1253" t="s">
        <v>964</v>
      </c>
      <c r="Y1253" s="32" t="str">
        <f t="shared" si="292"/>
        <v>000</v>
      </c>
      <c r="Z1253" s="30" t="str">
        <f t="shared" si="293"/>
        <v>Bv</v>
      </c>
      <c r="AA1253" s="31">
        <f t="shared" si="294"/>
        <v>22</v>
      </c>
      <c r="AB1253" s="29" t="str">
        <f t="shared" si="295"/>
        <v xml:space="preserve">0x38_Trigger_SetLearnFlowStart , DA_Bv ,022 ,Bv ,022 , Server ,vHunterAcc2 , Present_value  , No_Units ,0 , 100, 0, 100,Write to this point to trigger the acti , </v>
      </c>
      <c r="AF1253" t="str">
        <f t="shared" si="289"/>
        <v/>
      </c>
    </row>
    <row r="1254" spans="1:32" x14ac:dyDescent="0.25">
      <c r="A1254" s="1" t="str">
        <f t="shared" ref="A1254" si="296">A1253</f>
        <v>0x38</v>
      </c>
      <c r="B1254" s="16">
        <v>1</v>
      </c>
      <c r="C1254" s="17">
        <v>1</v>
      </c>
      <c r="D1254" s="15" t="s">
        <v>1</v>
      </c>
      <c r="E1254" s="15" t="s">
        <v>44</v>
      </c>
      <c r="F1254" s="16"/>
      <c r="G1254" s="16">
        <f>G1178+1</f>
        <v>356</v>
      </c>
      <c r="H1254" s="14"/>
      <c r="I1254" s="14"/>
      <c r="J1254" s="15"/>
      <c r="K1254" t="s">
        <v>1308</v>
      </c>
      <c r="Y1254" s="32" t="str">
        <f t="shared" si="292"/>
        <v>000</v>
      </c>
      <c r="Z1254" s="30" t="str">
        <f t="shared" si="293"/>
        <v>Av</v>
      </c>
      <c r="AA1254" s="31">
        <f t="shared" si="294"/>
        <v>356</v>
      </c>
      <c r="AB1254" s="29" t="str">
        <f t="shared" si="295"/>
        <v xml:space="preserve">0x38_StartTime , DA_Av ,356 ,Av ,356 , Server ,vHunterAcc2 , Present_value  , No_Units ,0 , 100, 0, 100,Unsigned value representing the date/ti , </v>
      </c>
      <c r="AF1254" t="str">
        <f t="shared" si="289"/>
        <v/>
      </c>
    </row>
    <row r="1255" spans="1:32" x14ac:dyDescent="0.25">
      <c r="A1255" s="15"/>
      <c r="B1255" s="17"/>
      <c r="C1255" s="17"/>
      <c r="D1255" s="15"/>
      <c r="E1255" s="15"/>
      <c r="F1255" s="16"/>
      <c r="G1255" s="16"/>
      <c r="H1255" s="14"/>
      <c r="I1255" s="14"/>
      <c r="J1255" s="15"/>
      <c r="Y1255" s="32" t="str">
        <f t="shared" si="292"/>
        <v>000</v>
      </c>
      <c r="Z1255" s="30" t="str">
        <f t="shared" si="293"/>
        <v xml:space="preserve"> </v>
      </c>
      <c r="AA1255" s="31" t="str">
        <f t="shared" si="294"/>
        <v xml:space="preserve"> </v>
      </c>
      <c r="AB1255" s="29" t="str">
        <f t="shared" si="295"/>
        <v/>
      </c>
      <c r="AF1255" t="str">
        <f t="shared" si="289"/>
        <v/>
      </c>
    </row>
    <row r="1256" spans="1:32" x14ac:dyDescent="0.25">
      <c r="A1256" s="15"/>
      <c r="B1256" s="17"/>
      <c r="C1256" s="17"/>
      <c r="D1256" s="15"/>
      <c r="E1256" s="15"/>
      <c r="F1256" s="16"/>
      <c r="G1256" s="16"/>
      <c r="H1256" s="14"/>
      <c r="I1256" s="14"/>
      <c r="J1256" s="15"/>
      <c r="Y1256" s="32" t="str">
        <f t="shared" si="292"/>
        <v>000</v>
      </c>
      <c r="Z1256" s="30" t="str">
        <f t="shared" si="293"/>
        <v xml:space="preserve"> </v>
      </c>
      <c r="AA1256" s="31" t="str">
        <f t="shared" si="294"/>
        <v xml:space="preserve"> </v>
      </c>
      <c r="AB1256" s="29" t="str">
        <f t="shared" si="295"/>
        <v/>
      </c>
      <c r="AF1256" t="str">
        <f t="shared" si="289"/>
        <v/>
      </c>
    </row>
    <row r="1257" spans="1:32" x14ac:dyDescent="0.25">
      <c r="A1257" s="15"/>
      <c r="B1257" s="17"/>
      <c r="C1257" s="17"/>
      <c r="D1257" s="15"/>
      <c r="E1257" s="15"/>
      <c r="F1257" s="16"/>
      <c r="G1257" s="16"/>
      <c r="H1257" s="14"/>
      <c r="I1257" s="14"/>
      <c r="J1257" s="15"/>
      <c r="Y1257" s="32" t="str">
        <f t="shared" si="292"/>
        <v>000</v>
      </c>
      <c r="Z1257" s="30" t="str">
        <f t="shared" si="293"/>
        <v xml:space="preserve"> </v>
      </c>
      <c r="AA1257" s="31" t="str">
        <f t="shared" si="294"/>
        <v xml:space="preserve"> </v>
      </c>
      <c r="AB1257" s="29" t="str">
        <f t="shared" si="295"/>
        <v/>
      </c>
      <c r="AF1257" t="str">
        <f t="shared" si="289"/>
        <v/>
      </c>
    </row>
    <row r="1258" spans="1:32" ht="21" x14ac:dyDescent="0.35">
      <c r="A1258" s="51" t="s">
        <v>1406</v>
      </c>
      <c r="B1258" s="17"/>
      <c r="C1258" s="17"/>
      <c r="D1258" s="15"/>
      <c r="E1258" s="15"/>
      <c r="F1258" s="16"/>
      <c r="G1258" s="16"/>
      <c r="H1258" s="14"/>
      <c r="I1258" s="14"/>
      <c r="J1258" s="15"/>
      <c r="Y1258" s="32" t="str">
        <f t="shared" si="292"/>
        <v>000</v>
      </c>
      <c r="Z1258" s="30" t="str">
        <f t="shared" si="293"/>
        <v xml:space="preserve"> </v>
      </c>
      <c r="AA1258" s="31" t="str">
        <f t="shared" si="294"/>
        <v xml:space="preserve"> </v>
      </c>
      <c r="AB1258" s="29" t="str">
        <f t="shared" si="295"/>
        <v/>
      </c>
      <c r="AF1258" t="str">
        <f t="shared" si="289"/>
        <v>0x39 – GET LEARN FLOW STATUS INFO</v>
      </c>
    </row>
    <row r="1259" spans="1:32" s="37" customFormat="1" ht="14.45" customHeight="1" x14ac:dyDescent="0.25">
      <c r="A1259" s="33"/>
      <c r="B1259" s="41" t="s">
        <v>1376</v>
      </c>
      <c r="C1259" s="33"/>
      <c r="D1259" s="33"/>
      <c r="E1259" s="34"/>
      <c r="F1259" s="35"/>
      <c r="G1259" s="35"/>
      <c r="H1259" s="36"/>
      <c r="I1259" s="36"/>
      <c r="J1259" s="34"/>
      <c r="Y1259" s="32" t="str">
        <f t="shared" si="292"/>
        <v>000</v>
      </c>
      <c r="Z1259" s="38"/>
      <c r="AA1259" s="39"/>
      <c r="AB1259" s="40"/>
      <c r="AF1259" t="str">
        <f t="shared" si="289"/>
        <v/>
      </c>
    </row>
    <row r="1260" spans="1:32" s="37" customFormat="1" ht="14.45" customHeight="1" x14ac:dyDescent="0.25">
      <c r="A1260" s="33"/>
      <c r="B1260" s="41" t="s">
        <v>1359</v>
      </c>
      <c r="C1260" s="33"/>
      <c r="D1260" s="33"/>
      <c r="E1260" s="34"/>
      <c r="F1260" s="35"/>
      <c r="G1260" s="35"/>
      <c r="H1260" s="36"/>
      <c r="I1260" s="36"/>
      <c r="J1260" s="34"/>
      <c r="Y1260" s="32" t="str">
        <f t="shared" si="292"/>
        <v>000</v>
      </c>
      <c r="Z1260" s="38"/>
      <c r="AA1260" s="39"/>
      <c r="AB1260" s="40"/>
      <c r="AF1260" t="str">
        <f t="shared" si="289"/>
        <v/>
      </c>
    </row>
    <row r="1261" spans="1:32" x14ac:dyDescent="0.25">
      <c r="A1261" s="18"/>
      <c r="B1261" s="68" t="s">
        <v>703</v>
      </c>
      <c r="C1261" s="69"/>
      <c r="D1261" s="69"/>
      <c r="E1261" s="69"/>
      <c r="F1261" s="25"/>
      <c r="G1261" s="25"/>
      <c r="H1261" s="26"/>
      <c r="I1261" s="26"/>
      <c r="J1261" s="46"/>
      <c r="Y1261" s="32" t="str">
        <f t="shared" si="292"/>
        <v>000</v>
      </c>
      <c r="Z1261" s="30" t="str">
        <f t="shared" ref="Z1261:Z1276" si="297">IF(ISNUMBER(F1261),"Bv",IF(ISNUMBER(G1261),"Av",IF(ISNUMBER(H1261),"Bi",IF(ISNUMBER(I1261),"Ai"," "))))</f>
        <v xml:space="preserve"> </v>
      </c>
      <c r="AA1261" s="31" t="str">
        <f t="shared" ref="AA1261:AA1276" si="298">IF(ISNUMBER(F1261),F1261,IF(ISNUMBER(G1261),G1261,IF(ISNUMBER(H1261),H1261,IF(ISNUMBER(I1261),I1261," "))))</f>
        <v xml:space="preserve"> </v>
      </c>
      <c r="AB1261" s="29" t="str">
        <f t="shared" ref="AB1261:AB1276" si="299">IF(ISNUMBER(AA1261),MID(A1261,1,4)&amp;"_"&amp;J1261&amp;D1261&amp;" , DA_"&amp;Z1261&amp;" ,"&amp;TEXT(AA1261,Y1261)&amp;" ,"&amp;Z1261&amp;" ,"&amp;TEXT(AA1261,Y1261)&amp;" , Server ,vHunterAcc2 , Present_value  , No_Units ,0 , 100, 0, 100,"&amp;MID(K1261,1,39)&amp;" , ","")</f>
        <v/>
      </c>
      <c r="AF1261" t="str">
        <f t="shared" si="289"/>
        <v/>
      </c>
    </row>
    <row r="1262" spans="1:32" ht="15" customHeight="1" x14ac:dyDescent="0.25">
      <c r="A1262" s="18"/>
      <c r="B1262" s="70" t="s">
        <v>720</v>
      </c>
      <c r="C1262" s="71"/>
      <c r="D1262" s="71"/>
      <c r="E1262" s="71"/>
      <c r="F1262" s="25"/>
      <c r="G1262" s="25"/>
      <c r="H1262" s="26"/>
      <c r="I1262" s="26"/>
      <c r="J1262" s="48"/>
      <c r="Y1262" s="32" t="str">
        <f t="shared" si="292"/>
        <v>000</v>
      </c>
      <c r="Z1262" s="30" t="str">
        <f t="shared" si="297"/>
        <v xml:space="preserve"> </v>
      </c>
      <c r="AA1262" s="31" t="str">
        <f t="shared" si="298"/>
        <v xml:space="preserve"> </v>
      </c>
      <c r="AB1262" s="29" t="str">
        <f t="shared" si="299"/>
        <v/>
      </c>
      <c r="AF1262" t="str">
        <f t="shared" si="289"/>
        <v/>
      </c>
    </row>
    <row r="1263" spans="1:32" x14ac:dyDescent="0.25">
      <c r="A1263" s="15"/>
      <c r="B1263" s="19" t="s">
        <v>91</v>
      </c>
      <c r="C1263" s="17"/>
      <c r="D1263" s="15"/>
      <c r="E1263" s="15"/>
      <c r="F1263" s="16"/>
      <c r="G1263" s="16"/>
      <c r="H1263" s="14"/>
      <c r="I1263" s="14"/>
      <c r="J1263" s="15"/>
      <c r="Y1263" s="32" t="str">
        <f t="shared" si="292"/>
        <v>000</v>
      </c>
      <c r="Z1263" s="30" t="str">
        <f t="shared" si="297"/>
        <v xml:space="preserve"> </v>
      </c>
      <c r="AA1263" s="31" t="str">
        <f t="shared" si="298"/>
        <v xml:space="preserve"> </v>
      </c>
      <c r="AB1263" s="29" t="str">
        <f t="shared" si="299"/>
        <v/>
      </c>
      <c r="AF1263" t="str">
        <f t="shared" si="289"/>
        <v/>
      </c>
    </row>
    <row r="1264" spans="1:32" x14ac:dyDescent="0.25">
      <c r="A1264" s="15"/>
      <c r="B1264" s="19" t="s">
        <v>34</v>
      </c>
      <c r="C1264" s="19" t="s">
        <v>35</v>
      </c>
      <c r="D1264" s="20" t="s">
        <v>36</v>
      </c>
      <c r="E1264" s="20" t="s">
        <v>37</v>
      </c>
      <c r="F1264" s="16"/>
      <c r="G1264" s="16"/>
      <c r="H1264" s="14"/>
      <c r="I1264" s="14"/>
      <c r="J1264" s="20"/>
      <c r="K1264" s="2" t="s">
        <v>130</v>
      </c>
      <c r="Y1264" s="32" t="str">
        <f t="shared" si="292"/>
        <v>000</v>
      </c>
      <c r="Z1264" s="30" t="str">
        <f t="shared" si="297"/>
        <v xml:space="preserve"> </v>
      </c>
      <c r="AA1264" s="31" t="str">
        <f t="shared" si="298"/>
        <v xml:space="preserve"> </v>
      </c>
      <c r="AB1264" s="29" t="str">
        <f t="shared" si="299"/>
        <v/>
      </c>
      <c r="AF1264" t="str">
        <f t="shared" si="289"/>
        <v/>
      </c>
    </row>
    <row r="1265" spans="1:32" x14ac:dyDescent="0.25">
      <c r="A1265" s="18" t="s">
        <v>1437</v>
      </c>
      <c r="B1265" s="14">
        <v>1</v>
      </c>
      <c r="C1265" s="17">
        <v>1</v>
      </c>
      <c r="D1265" s="15" t="s">
        <v>1</v>
      </c>
      <c r="E1265" s="15" t="s">
        <v>44</v>
      </c>
      <c r="F1265" s="16"/>
      <c r="G1265" s="16"/>
      <c r="H1265" s="14"/>
      <c r="I1265" s="14">
        <f>I1241+1</f>
        <v>498</v>
      </c>
      <c r="J1265" s="15"/>
      <c r="K1265" t="s">
        <v>1308</v>
      </c>
      <c r="Y1265" s="32" t="str">
        <f t="shared" si="292"/>
        <v>000</v>
      </c>
      <c r="Z1265" s="30" t="str">
        <f t="shared" si="297"/>
        <v>Ai</v>
      </c>
      <c r="AA1265" s="31">
        <f t="shared" si="298"/>
        <v>498</v>
      </c>
      <c r="AB1265" s="29" t="str">
        <f t="shared" si="299"/>
        <v xml:space="preserve">0x39_StartTime , DA_Ai ,498 ,Ai ,498 , Server ,vHunterAcc2 , Present_value  , No_Units ,0 , 100, 0, 100,Unsigned value representing the date/ti , </v>
      </c>
      <c r="AF1265" t="str">
        <f t="shared" si="289"/>
        <v/>
      </c>
    </row>
    <row r="1266" spans="1:32" x14ac:dyDescent="0.25">
      <c r="A1266" s="18" t="str">
        <f>A1265</f>
        <v>0x39</v>
      </c>
      <c r="B1266" s="14">
        <f>B1265+1</f>
        <v>2</v>
      </c>
      <c r="C1266" s="17">
        <f>C1265+1</f>
        <v>2</v>
      </c>
      <c r="D1266" s="15" t="s">
        <v>705</v>
      </c>
      <c r="E1266" s="15" t="s">
        <v>3</v>
      </c>
      <c r="F1266" s="16"/>
      <c r="G1266" s="16"/>
      <c r="H1266" s="14"/>
      <c r="I1266" s="14">
        <f t="shared" ref="I1266:I1273" si="300">I1265+1</f>
        <v>499</v>
      </c>
      <c r="J1266" s="15"/>
      <c r="K1266" t="s">
        <v>663</v>
      </c>
      <c r="Y1266" s="32" t="str">
        <f t="shared" si="292"/>
        <v>000</v>
      </c>
      <c r="Z1266" s="30" t="str">
        <f t="shared" si="297"/>
        <v>Ai</v>
      </c>
      <c r="AA1266" s="31">
        <f t="shared" si="298"/>
        <v>499</v>
      </c>
      <c r="AB1266" s="29" t="str">
        <f t="shared" si="299"/>
        <v xml:space="preserve">0x39_Active , DA_Ai ,499 ,Ai ,499 , Server ,vHunterAcc2 , Present_value  , No_Units ,0 , 100, 0, 100,Part of P1Config. Value indicating the  , </v>
      </c>
      <c r="AF1266" t="str">
        <f t="shared" si="289"/>
        <v/>
      </c>
    </row>
    <row r="1267" spans="1:32" x14ac:dyDescent="0.25">
      <c r="A1267" s="18" t="str">
        <f t="shared" ref="A1267:A1273" si="301">A1266</f>
        <v>0x39</v>
      </c>
      <c r="B1267" s="14">
        <f t="shared" ref="B1267:C1273" si="302">B1266+1</f>
        <v>3</v>
      </c>
      <c r="C1267" s="17">
        <f t="shared" si="302"/>
        <v>3</v>
      </c>
      <c r="D1267" s="15" t="s">
        <v>706</v>
      </c>
      <c r="E1267" s="15" t="s">
        <v>44</v>
      </c>
      <c r="F1267" s="16"/>
      <c r="G1267" s="16"/>
      <c r="H1267" s="14"/>
      <c r="I1267" s="14">
        <f t="shared" si="300"/>
        <v>500</v>
      </c>
      <c r="J1267" s="15"/>
      <c r="K1267" t="s">
        <v>719</v>
      </c>
      <c r="Y1267" s="32" t="str">
        <f t="shared" si="292"/>
        <v>000</v>
      </c>
      <c r="Z1267" s="30" t="str">
        <f t="shared" si="297"/>
        <v>Ai</v>
      </c>
      <c r="AA1267" s="31">
        <f t="shared" si="298"/>
        <v>500</v>
      </c>
      <c r="AB1267" s="29" t="str">
        <f t="shared" si="299"/>
        <v xml:space="preserve">0x39_LastRun , DA_Ai ,500 ,Ai ,500 , Server ,vHunterAcc2 , Present_value  , No_Units ,0 , 100, 0, 100,Unsigned value representing the Unix da , </v>
      </c>
      <c r="AF1267" t="str">
        <f t="shared" si="289"/>
        <v/>
      </c>
    </row>
    <row r="1268" spans="1:32" x14ac:dyDescent="0.25">
      <c r="A1268" s="18" t="str">
        <f t="shared" si="301"/>
        <v>0x39</v>
      </c>
      <c r="B1268" s="14">
        <f t="shared" si="302"/>
        <v>4</v>
      </c>
      <c r="C1268" s="17">
        <f t="shared" si="302"/>
        <v>4</v>
      </c>
      <c r="D1268" s="15" t="s">
        <v>707</v>
      </c>
      <c r="E1268" s="15" t="s">
        <v>45</v>
      </c>
      <c r="F1268" s="16"/>
      <c r="G1268" s="16"/>
      <c r="H1268" s="14"/>
      <c r="I1268" s="14">
        <f t="shared" si="300"/>
        <v>501</v>
      </c>
      <c r="J1268" s="15"/>
      <c r="K1268" t="s">
        <v>718</v>
      </c>
      <c r="Y1268" s="32" t="str">
        <f t="shared" si="292"/>
        <v>000</v>
      </c>
      <c r="Z1268" s="30" t="str">
        <f t="shared" si="297"/>
        <v>Ai</v>
      </c>
      <c r="AA1268" s="31">
        <f t="shared" si="298"/>
        <v>501</v>
      </c>
      <c r="AB1268" s="29" t="str">
        <f t="shared" si="299"/>
        <v xml:space="preserve">0x39_CurrentStation , DA_Ai ,501 ,Ai ,501 , Server ,vHunterAcc2 , Present_value  , No_Units ,0 , 100, 0, 100,Value indicating the current station nu , </v>
      </c>
      <c r="AF1268" t="str">
        <f t="shared" si="289"/>
        <v/>
      </c>
    </row>
    <row r="1269" spans="1:32" x14ac:dyDescent="0.25">
      <c r="A1269" s="18" t="str">
        <f t="shared" si="301"/>
        <v>0x39</v>
      </c>
      <c r="B1269" s="14">
        <f t="shared" si="302"/>
        <v>5</v>
      </c>
      <c r="C1269" s="17">
        <f t="shared" si="302"/>
        <v>5</v>
      </c>
      <c r="D1269" s="15" t="s">
        <v>708</v>
      </c>
      <c r="E1269" s="15" t="s">
        <v>45</v>
      </c>
      <c r="F1269" s="16"/>
      <c r="G1269" s="16"/>
      <c r="H1269" s="14"/>
      <c r="I1269" s="14">
        <f t="shared" si="300"/>
        <v>502</v>
      </c>
      <c r="J1269" s="15"/>
      <c r="K1269" t="s">
        <v>717</v>
      </c>
      <c r="Y1269" s="32" t="str">
        <f t="shared" si="292"/>
        <v>000</v>
      </c>
      <c r="Z1269" s="30" t="str">
        <f t="shared" si="297"/>
        <v>Ai</v>
      </c>
      <c r="AA1269" s="31">
        <f t="shared" si="298"/>
        <v>502</v>
      </c>
      <c r="AB1269" s="29" t="str">
        <f t="shared" si="299"/>
        <v xml:space="preserve">0x39_LastFlowRead , DA_Ai ,502 ,Ai ,502 , Server ,vHunterAcc2 , Present_value  , No_Units ,0 , 100, 0, 100,Value indicating the last flow reading  , </v>
      </c>
      <c r="AF1269" t="str">
        <f t="shared" si="289"/>
        <v/>
      </c>
    </row>
    <row r="1270" spans="1:32" x14ac:dyDescent="0.25">
      <c r="A1270" s="18" t="str">
        <f t="shared" si="301"/>
        <v>0x39</v>
      </c>
      <c r="B1270" s="14">
        <f t="shared" si="302"/>
        <v>6</v>
      </c>
      <c r="C1270" s="17">
        <f t="shared" si="302"/>
        <v>6</v>
      </c>
      <c r="D1270" s="15" t="s">
        <v>709</v>
      </c>
      <c r="E1270" s="15" t="s">
        <v>45</v>
      </c>
      <c r="F1270" s="16"/>
      <c r="G1270" s="16"/>
      <c r="H1270" s="14"/>
      <c r="I1270" s="14">
        <f t="shared" si="300"/>
        <v>503</v>
      </c>
      <c r="J1270" s="15"/>
      <c r="K1270" t="s">
        <v>716</v>
      </c>
      <c r="Y1270" s="32" t="str">
        <f t="shared" si="292"/>
        <v>000</v>
      </c>
      <c r="Z1270" s="30" t="str">
        <f t="shared" si="297"/>
        <v>Ai</v>
      </c>
      <c r="AA1270" s="31">
        <f t="shared" si="298"/>
        <v>503</v>
      </c>
      <c r="AB1270" s="29" t="str">
        <f t="shared" si="299"/>
        <v xml:space="preserve">0x39_StasProcessed , DA_Ai ,503 ,Ai ,503 , Server ,vHunterAcc2 , Present_value  , No_Units ,0 , 100, 0, 100,Value indicating the number of stations , </v>
      </c>
      <c r="AF1270" t="str">
        <f t="shared" si="289"/>
        <v/>
      </c>
    </row>
    <row r="1271" spans="1:32" x14ac:dyDescent="0.25">
      <c r="A1271" s="18" t="str">
        <f t="shared" si="301"/>
        <v>0x39</v>
      </c>
      <c r="B1271" s="14">
        <f t="shared" si="302"/>
        <v>7</v>
      </c>
      <c r="C1271" s="17">
        <f t="shared" si="302"/>
        <v>7</v>
      </c>
      <c r="D1271" s="15" t="s">
        <v>710</v>
      </c>
      <c r="E1271" s="15" t="s">
        <v>45</v>
      </c>
      <c r="F1271" s="16"/>
      <c r="G1271" s="16"/>
      <c r="H1271" s="14"/>
      <c r="I1271" s="14">
        <f t="shared" si="300"/>
        <v>504</v>
      </c>
      <c r="J1271" s="15"/>
      <c r="K1271" t="s">
        <v>715</v>
      </c>
      <c r="Y1271" s="32" t="str">
        <f t="shared" si="292"/>
        <v>000</v>
      </c>
      <c r="Z1271" s="30" t="str">
        <f t="shared" si="297"/>
        <v>Ai</v>
      </c>
      <c r="AA1271" s="31">
        <f t="shared" si="298"/>
        <v>504</v>
      </c>
      <c r="AB1271" s="29" t="str">
        <f t="shared" si="299"/>
        <v xml:space="preserve">0x39_StasToLearn , DA_Ai ,504 ,Ai ,504 , Server ,vHunterAcc2 , Present_value  , No_Units ,0 , 100, 0, 100,Value indicating the number of stations , </v>
      </c>
      <c r="AF1271" t="str">
        <f t="shared" si="289"/>
        <v/>
      </c>
    </row>
    <row r="1272" spans="1:32" x14ac:dyDescent="0.25">
      <c r="A1272" s="18" t="str">
        <f t="shared" si="301"/>
        <v>0x39</v>
      </c>
      <c r="B1272" s="14">
        <f t="shared" si="302"/>
        <v>8</v>
      </c>
      <c r="C1272" s="17">
        <f t="shared" si="302"/>
        <v>8</v>
      </c>
      <c r="D1272" s="15" t="s">
        <v>711</v>
      </c>
      <c r="E1272" s="15" t="s">
        <v>45</v>
      </c>
      <c r="F1272" s="16"/>
      <c r="G1272" s="16"/>
      <c r="H1272" s="14"/>
      <c r="I1272" s="14">
        <f t="shared" si="300"/>
        <v>505</v>
      </c>
      <c r="J1272" s="15"/>
      <c r="K1272" t="s">
        <v>714</v>
      </c>
      <c r="Y1272" s="32" t="str">
        <f t="shared" si="292"/>
        <v>000</v>
      </c>
      <c r="Z1272" s="30" t="str">
        <f t="shared" si="297"/>
        <v>Ai</v>
      </c>
      <c r="AA1272" s="31">
        <f t="shared" si="298"/>
        <v>505</v>
      </c>
      <c r="AB1272" s="29" t="str">
        <f t="shared" si="299"/>
        <v xml:space="preserve">0x39_StasLearned , DA_Ai ,505 ,Ai ,505 , Server ,vHunterAcc2 , Present_value  , No_Units ,0 , 100, 0, 100,Value indicating the number of stations , </v>
      </c>
      <c r="AF1272" t="str">
        <f t="shared" si="289"/>
        <v/>
      </c>
    </row>
    <row r="1273" spans="1:32" x14ac:dyDescent="0.25">
      <c r="A1273" s="18" t="str">
        <f t="shared" si="301"/>
        <v>0x39</v>
      </c>
      <c r="B1273" s="14">
        <f t="shared" si="302"/>
        <v>9</v>
      </c>
      <c r="C1273" s="17">
        <f t="shared" si="302"/>
        <v>9</v>
      </c>
      <c r="D1273" s="15" t="s">
        <v>712</v>
      </c>
      <c r="E1273" s="15" t="s">
        <v>45</v>
      </c>
      <c r="F1273" s="16"/>
      <c r="G1273" s="16"/>
      <c r="H1273" s="14"/>
      <c r="I1273" s="14">
        <f t="shared" si="300"/>
        <v>506</v>
      </c>
      <c r="J1273" s="15"/>
      <c r="K1273" t="s">
        <v>713</v>
      </c>
      <c r="Y1273" s="32" t="str">
        <f t="shared" si="292"/>
        <v>000</v>
      </c>
      <c r="Z1273" s="30" t="str">
        <f t="shared" si="297"/>
        <v>Ai</v>
      </c>
      <c r="AA1273" s="31">
        <f t="shared" si="298"/>
        <v>506</v>
      </c>
      <c r="AB1273" s="29" t="str">
        <f t="shared" si="299"/>
        <v xml:space="preserve">0x39_StasFailed , DA_Ai ,506 ,Ai ,506 , Server ,vHunterAcc2 , Present_value  , No_Units ,0 , 100, 0, 100,Value indicating the number of stations , </v>
      </c>
      <c r="AF1273" t="str">
        <f t="shared" si="289"/>
        <v/>
      </c>
    </row>
    <row r="1274" spans="1:32" x14ac:dyDescent="0.25">
      <c r="A1274" s="15"/>
      <c r="B1274" s="17"/>
      <c r="C1274" s="17"/>
      <c r="D1274" s="15"/>
      <c r="E1274" s="15"/>
      <c r="F1274" s="16"/>
      <c r="G1274" s="16"/>
      <c r="H1274" s="14"/>
      <c r="I1274" s="14"/>
      <c r="J1274" s="15"/>
      <c r="Y1274" s="32" t="str">
        <f t="shared" si="292"/>
        <v>000</v>
      </c>
      <c r="Z1274" s="30" t="str">
        <f t="shared" si="297"/>
        <v xml:space="preserve"> </v>
      </c>
      <c r="AA1274" s="31" t="str">
        <f t="shared" si="298"/>
        <v xml:space="preserve"> </v>
      </c>
      <c r="AB1274" s="29" t="str">
        <f t="shared" si="299"/>
        <v/>
      </c>
      <c r="AF1274" t="str">
        <f t="shared" si="289"/>
        <v/>
      </c>
    </row>
    <row r="1275" spans="1:32" x14ac:dyDescent="0.25">
      <c r="A1275" s="15"/>
      <c r="B1275" s="17"/>
      <c r="C1275" s="17"/>
      <c r="D1275" s="15"/>
      <c r="E1275" s="15"/>
      <c r="F1275" s="16"/>
      <c r="G1275" s="16"/>
      <c r="H1275" s="14"/>
      <c r="I1275" s="14"/>
      <c r="J1275" s="15"/>
      <c r="Y1275" s="32" t="str">
        <f t="shared" si="292"/>
        <v>000</v>
      </c>
      <c r="Z1275" s="30" t="str">
        <f t="shared" si="297"/>
        <v xml:space="preserve"> </v>
      </c>
      <c r="AA1275" s="31" t="str">
        <f t="shared" si="298"/>
        <v xml:space="preserve"> </v>
      </c>
      <c r="AB1275" s="29" t="str">
        <f t="shared" si="299"/>
        <v/>
      </c>
      <c r="AF1275" t="str">
        <f t="shared" si="289"/>
        <v/>
      </c>
    </row>
    <row r="1276" spans="1:32" ht="21" x14ac:dyDescent="0.35">
      <c r="A1276" s="51" t="s">
        <v>721</v>
      </c>
      <c r="B1276" s="17"/>
      <c r="C1276" s="17"/>
      <c r="D1276" s="15"/>
      <c r="E1276" s="15"/>
      <c r="F1276" s="16"/>
      <c r="G1276" s="16"/>
      <c r="H1276" s="14"/>
      <c r="I1276" s="14"/>
      <c r="J1276" s="15"/>
      <c r="Y1276" s="32" t="str">
        <f t="shared" si="292"/>
        <v>000</v>
      </c>
      <c r="Z1276" s="30" t="str">
        <f t="shared" si="297"/>
        <v xml:space="preserve"> </v>
      </c>
      <c r="AA1276" s="31" t="str">
        <f t="shared" si="298"/>
        <v xml:space="preserve"> </v>
      </c>
      <c r="AB1276" s="29" t="str">
        <f t="shared" si="299"/>
        <v/>
      </c>
      <c r="AF1276" t="str">
        <f t="shared" si="289"/>
        <v xml:space="preserve">0x3A – Get Learn Flow Report Info </v>
      </c>
    </row>
    <row r="1277" spans="1:32" s="37" customFormat="1" ht="14.45" customHeight="1" x14ac:dyDescent="0.25">
      <c r="A1277" s="33"/>
      <c r="B1277" s="41" t="s">
        <v>1377</v>
      </c>
      <c r="C1277" s="33"/>
      <c r="D1277" s="33"/>
      <c r="E1277" s="34"/>
      <c r="F1277" s="35"/>
      <c r="G1277" s="35"/>
      <c r="H1277" s="36"/>
      <c r="I1277" s="36"/>
      <c r="J1277" s="34"/>
      <c r="Y1277" s="32" t="str">
        <f t="shared" si="292"/>
        <v>000</v>
      </c>
      <c r="Z1277" s="38"/>
      <c r="AA1277" s="39"/>
      <c r="AB1277" s="40"/>
      <c r="AF1277" t="str">
        <f t="shared" si="289"/>
        <v/>
      </c>
    </row>
    <row r="1278" spans="1:32" s="37" customFormat="1" ht="14.45" customHeight="1" x14ac:dyDescent="0.25">
      <c r="A1278" s="33"/>
      <c r="B1278" s="41" t="s">
        <v>1359</v>
      </c>
      <c r="C1278" s="33"/>
      <c r="D1278" s="33"/>
      <c r="E1278" s="34"/>
      <c r="F1278" s="35"/>
      <c r="G1278" s="35"/>
      <c r="H1278" s="36"/>
      <c r="I1278" s="36"/>
      <c r="J1278" s="34"/>
      <c r="Y1278" s="32" t="str">
        <f t="shared" si="292"/>
        <v>000</v>
      </c>
      <c r="Z1278" s="38"/>
      <c r="AA1278" s="39"/>
      <c r="AB1278" s="40"/>
      <c r="AF1278" t="str">
        <f t="shared" si="289"/>
        <v/>
      </c>
    </row>
    <row r="1279" spans="1:32" x14ac:dyDescent="0.25">
      <c r="A1279" s="18"/>
      <c r="B1279" s="68" t="s">
        <v>722</v>
      </c>
      <c r="C1279" s="69"/>
      <c r="D1279" s="69"/>
      <c r="E1279" s="69"/>
      <c r="F1279" s="25"/>
      <c r="G1279" s="25"/>
      <c r="H1279" s="26"/>
      <c r="I1279" s="26"/>
      <c r="J1279" s="46"/>
      <c r="Y1279" s="32" t="str">
        <f t="shared" si="292"/>
        <v>000</v>
      </c>
      <c r="Z1279" s="30" t="str">
        <f t="shared" ref="Z1279:Z1342" si="303">IF(ISNUMBER(F1279),"Bv",IF(ISNUMBER(G1279),"Av",IF(ISNUMBER(H1279),"Bi",IF(ISNUMBER(I1279),"Ai"," "))))</f>
        <v xml:space="preserve"> </v>
      </c>
      <c r="AA1279" s="31" t="str">
        <f t="shared" ref="AA1279:AA1342" si="304">IF(ISNUMBER(F1279),F1279,IF(ISNUMBER(G1279),G1279,IF(ISNUMBER(H1279),H1279,IF(ISNUMBER(I1279),I1279," "))))</f>
        <v xml:space="preserve"> </v>
      </c>
      <c r="AB1279" s="29" t="str">
        <f t="shared" ref="AB1279:AB1342" si="305">IF(ISNUMBER(AA1279),MID(A1279,1,4)&amp;"_"&amp;J1279&amp;D1279&amp;" , DA_"&amp;Z1279&amp;" ,"&amp;TEXT(AA1279,Y1279)&amp;" ,"&amp;Z1279&amp;" ,"&amp;TEXT(AA1279,Y1279)&amp;" , Server ,vHunterAcc2 , Present_value  , No_Units ,0 , 100, 0, 100,"&amp;MID(K1279,1,39)&amp;" , ","")</f>
        <v/>
      </c>
      <c r="AF1279" t="str">
        <f t="shared" si="289"/>
        <v/>
      </c>
    </row>
    <row r="1280" spans="1:32" x14ac:dyDescent="0.25">
      <c r="A1280" s="18"/>
      <c r="B1280" s="68"/>
      <c r="C1280" s="69"/>
      <c r="D1280" s="69"/>
      <c r="E1280" s="69"/>
      <c r="F1280" s="25"/>
      <c r="G1280" s="25"/>
      <c r="H1280" s="26"/>
      <c r="I1280" s="26"/>
      <c r="J1280" s="46"/>
      <c r="Y1280" s="32" t="str">
        <f t="shared" si="292"/>
        <v>000</v>
      </c>
      <c r="Z1280" s="30" t="str">
        <f t="shared" si="303"/>
        <v xml:space="preserve"> </v>
      </c>
      <c r="AA1280" s="31" t="str">
        <f t="shared" si="304"/>
        <v xml:space="preserve"> </v>
      </c>
      <c r="AB1280" s="29" t="str">
        <f t="shared" si="305"/>
        <v/>
      </c>
      <c r="AF1280" t="str">
        <f t="shared" si="289"/>
        <v/>
      </c>
    </row>
    <row r="1281" spans="1:32" x14ac:dyDescent="0.25">
      <c r="A1281" s="15"/>
      <c r="B1281" s="19" t="s">
        <v>91</v>
      </c>
      <c r="C1281" s="17"/>
      <c r="D1281" s="15"/>
      <c r="E1281" s="15"/>
      <c r="F1281" s="16"/>
      <c r="G1281" s="16"/>
      <c r="H1281" s="14"/>
      <c r="I1281" s="14"/>
      <c r="J1281" s="15"/>
      <c r="Y1281" s="32" t="str">
        <f t="shared" si="292"/>
        <v>000</v>
      </c>
      <c r="Z1281" s="30" t="str">
        <f t="shared" si="303"/>
        <v xml:space="preserve"> </v>
      </c>
      <c r="AA1281" s="31" t="str">
        <f t="shared" si="304"/>
        <v xml:space="preserve"> </v>
      </c>
      <c r="AB1281" s="29" t="str">
        <f t="shared" si="305"/>
        <v/>
      </c>
      <c r="AF1281" t="str">
        <f t="shared" si="289"/>
        <v/>
      </c>
    </row>
    <row r="1282" spans="1:32" x14ac:dyDescent="0.25">
      <c r="A1282" s="15"/>
      <c r="B1282" s="19" t="s">
        <v>34</v>
      </c>
      <c r="C1282" s="19" t="s">
        <v>35</v>
      </c>
      <c r="D1282" s="20" t="s">
        <v>36</v>
      </c>
      <c r="E1282" s="20" t="s">
        <v>37</v>
      </c>
      <c r="F1282" s="16"/>
      <c r="G1282" s="16"/>
      <c r="H1282" s="14"/>
      <c r="I1282" s="14"/>
      <c r="J1282" s="20"/>
      <c r="K1282" s="2" t="s">
        <v>130</v>
      </c>
      <c r="Y1282" s="32" t="str">
        <f t="shared" si="292"/>
        <v>000</v>
      </c>
      <c r="Z1282" s="30" t="str">
        <f t="shared" si="303"/>
        <v xml:space="preserve"> </v>
      </c>
      <c r="AA1282" s="31" t="str">
        <f t="shared" si="304"/>
        <v xml:space="preserve"> </v>
      </c>
      <c r="AB1282" s="29" t="str">
        <f t="shared" si="305"/>
        <v/>
      </c>
      <c r="AF1282" t="str">
        <f t="shared" si="289"/>
        <v/>
      </c>
    </row>
    <row r="1283" spans="1:32" x14ac:dyDescent="0.25">
      <c r="A1283" s="18" t="s">
        <v>1438</v>
      </c>
      <c r="B1283" s="14">
        <v>1</v>
      </c>
      <c r="C1283" s="17">
        <v>1</v>
      </c>
      <c r="D1283" s="15" t="s">
        <v>705</v>
      </c>
      <c r="E1283" s="15" t="s">
        <v>3</v>
      </c>
      <c r="F1283" s="16"/>
      <c r="G1283" s="16"/>
      <c r="H1283" s="14"/>
      <c r="I1283" s="14">
        <f>I1273+1</f>
        <v>507</v>
      </c>
      <c r="J1283" s="15"/>
      <c r="K1283" t="s">
        <v>1309</v>
      </c>
      <c r="Y1283" s="32" t="str">
        <f t="shared" si="292"/>
        <v>000</v>
      </c>
      <c r="Z1283" s="30" t="str">
        <f t="shared" si="303"/>
        <v>Ai</v>
      </c>
      <c r="AA1283" s="31">
        <f t="shared" si="304"/>
        <v>507</v>
      </c>
      <c r="AB1283" s="29" t="str">
        <f t="shared" si="305"/>
        <v xml:space="preserve">0x3A_Active , DA_Ai ,507 ,Ai ,507 , Server ,vHunterAcc2 , Present_value  , No_Units ,0 , 100, 0, 100,Indicates whether or not flow learning  , </v>
      </c>
      <c r="AF1283" t="str">
        <f t="shared" si="289"/>
        <v/>
      </c>
    </row>
    <row r="1284" spans="1:32" x14ac:dyDescent="0.25">
      <c r="A1284" s="18" t="str">
        <f t="shared" ref="A1284:A1347" si="306">A1283</f>
        <v>0x3A</v>
      </c>
      <c r="B1284" s="14">
        <f>B1283+1</f>
        <v>2</v>
      </c>
      <c r="C1284" s="17">
        <f>C1283+1</f>
        <v>2</v>
      </c>
      <c r="D1284" s="15" t="s">
        <v>723</v>
      </c>
      <c r="E1284" s="15" t="s">
        <v>45</v>
      </c>
      <c r="F1284" s="16"/>
      <c r="G1284" s="16"/>
      <c r="H1284" s="14"/>
      <c r="I1284" s="14">
        <f t="shared" ref="I1284:I1347" si="307">I1283+1</f>
        <v>508</v>
      </c>
      <c r="J1284" s="15"/>
      <c r="K1284" t="s">
        <v>729</v>
      </c>
      <c r="Y1284" s="32" t="str">
        <f t="shared" si="292"/>
        <v>000</v>
      </c>
      <c r="Z1284" s="30" t="str">
        <f t="shared" si="303"/>
        <v>Ai</v>
      </c>
      <c r="AA1284" s="31">
        <f t="shared" si="304"/>
        <v>508</v>
      </c>
      <c r="AB1284" s="29" t="str">
        <f t="shared" si="305"/>
        <v xml:space="preserve">0x3A_StasWithRunTime , DA_Ai ,508 ,Ai ,508 , Server ,vHunterAcc2 , Present_value  , No_Units ,0 , 100, 0, 100,Value indicating the number of stations , </v>
      </c>
      <c r="AF1284" t="str">
        <f t="shared" si="289"/>
        <v/>
      </c>
    </row>
    <row r="1285" spans="1:32" x14ac:dyDescent="0.25">
      <c r="A1285" s="18" t="str">
        <f t="shared" si="306"/>
        <v>0x3A</v>
      </c>
      <c r="B1285" s="14">
        <f t="shared" ref="B1285:C1300" si="308">B1284+1</f>
        <v>3</v>
      </c>
      <c r="C1285" s="17">
        <f t="shared" si="308"/>
        <v>3</v>
      </c>
      <c r="D1285" s="15" t="s">
        <v>724</v>
      </c>
      <c r="E1285" s="15" t="s">
        <v>45</v>
      </c>
      <c r="F1285" s="16"/>
      <c r="G1285" s="16"/>
      <c r="H1285" s="14"/>
      <c r="I1285" s="14">
        <f t="shared" si="307"/>
        <v>509</v>
      </c>
      <c r="J1285" s="15"/>
      <c r="K1285" t="s">
        <v>730</v>
      </c>
      <c r="Y1285" s="32" t="str">
        <f t="shared" si="292"/>
        <v>000</v>
      </c>
      <c r="Z1285" s="30" t="str">
        <f t="shared" si="303"/>
        <v>Ai</v>
      </c>
      <c r="AA1285" s="31">
        <f t="shared" si="304"/>
        <v>509</v>
      </c>
      <c r="AB1285" s="29" t="str">
        <f t="shared" si="305"/>
        <v xml:space="preserve">0x3A_StasMonitored , DA_Ai ,509 ,Ai ,509 , Server ,vHunterAcc2 , Present_value  , No_Units ,0 , 100, 0, 100,Value indicating the number of stations , </v>
      </c>
      <c r="AF1285" t="str">
        <f t="shared" si="289"/>
        <v/>
      </c>
    </row>
    <row r="1286" spans="1:32" x14ac:dyDescent="0.25">
      <c r="A1286" s="18" t="str">
        <f t="shared" si="306"/>
        <v>0x3A</v>
      </c>
      <c r="B1286" s="14">
        <f t="shared" si="308"/>
        <v>4</v>
      </c>
      <c r="C1286" s="17">
        <f t="shared" si="308"/>
        <v>4</v>
      </c>
      <c r="D1286" s="15" t="s">
        <v>725</v>
      </c>
      <c r="E1286" s="15" t="s">
        <v>45</v>
      </c>
      <c r="F1286" s="16"/>
      <c r="G1286" s="16"/>
      <c r="H1286" s="14"/>
      <c r="I1286" s="14">
        <f t="shared" si="307"/>
        <v>510</v>
      </c>
      <c r="J1286" s="15"/>
      <c r="K1286" t="s">
        <v>732</v>
      </c>
      <c r="Y1286" s="32" t="str">
        <f t="shared" si="292"/>
        <v>000</v>
      </c>
      <c r="Z1286" s="30" t="str">
        <f t="shared" si="303"/>
        <v>Ai</v>
      </c>
      <c r="AA1286" s="31">
        <f t="shared" si="304"/>
        <v>510</v>
      </c>
      <c r="AB1286" s="29" t="str">
        <f t="shared" si="305"/>
        <v xml:space="preserve">0x3A_StasWithFlowRate , DA_Ai ,510 ,Ai ,510 , Server ,vHunterAcc2 , Present_value  , No_Units ,0 , 100, 0, 100,Value indicating the number of stations , </v>
      </c>
      <c r="AF1286" t="str">
        <f t="shared" si="289"/>
        <v/>
      </c>
    </row>
    <row r="1287" spans="1:32" x14ac:dyDescent="0.25">
      <c r="A1287" s="18" t="str">
        <f t="shared" si="306"/>
        <v>0x3A</v>
      </c>
      <c r="B1287" s="14">
        <f t="shared" si="308"/>
        <v>5</v>
      </c>
      <c r="C1287" s="17">
        <f t="shared" si="308"/>
        <v>5</v>
      </c>
      <c r="D1287" s="15" t="s">
        <v>710</v>
      </c>
      <c r="E1287" s="15" t="s">
        <v>45</v>
      </c>
      <c r="F1287" s="16"/>
      <c r="G1287" s="16"/>
      <c r="H1287" s="14"/>
      <c r="I1287" s="14">
        <f t="shared" si="307"/>
        <v>511</v>
      </c>
      <c r="J1287" s="15"/>
      <c r="K1287" t="s">
        <v>731</v>
      </c>
      <c r="Y1287" s="32" t="str">
        <f t="shared" si="292"/>
        <v>000</v>
      </c>
      <c r="Z1287" s="30" t="str">
        <f t="shared" si="303"/>
        <v>Ai</v>
      </c>
      <c r="AA1287" s="31">
        <f t="shared" si="304"/>
        <v>511</v>
      </c>
      <c r="AB1287" s="29" t="str">
        <f t="shared" si="305"/>
        <v xml:space="preserve">0x3A_StasToLearn , DA_Ai ,511 ,Ai ,511 , Server ,vHunterAcc2 , Present_value  , No_Units ,0 , 100, 0, 100,Value indicating the number of stations , </v>
      </c>
      <c r="AF1287" t="str">
        <f t="shared" si="289"/>
        <v/>
      </c>
    </row>
    <row r="1288" spans="1:32" x14ac:dyDescent="0.25">
      <c r="A1288" s="18" t="str">
        <f t="shared" si="306"/>
        <v>0x3A</v>
      </c>
      <c r="B1288" s="14">
        <f t="shared" si="308"/>
        <v>6</v>
      </c>
      <c r="C1288" s="17">
        <f t="shared" si="308"/>
        <v>6</v>
      </c>
      <c r="D1288" s="15" t="s">
        <v>711</v>
      </c>
      <c r="E1288" s="15" t="s">
        <v>45</v>
      </c>
      <c r="F1288" s="16"/>
      <c r="G1288" s="16"/>
      <c r="H1288" s="14"/>
      <c r="I1288" s="14">
        <f t="shared" si="307"/>
        <v>512</v>
      </c>
      <c r="J1288" s="15"/>
      <c r="K1288" t="s">
        <v>714</v>
      </c>
      <c r="Y1288" s="32" t="str">
        <f t="shared" si="292"/>
        <v>000</v>
      </c>
      <c r="Z1288" s="30" t="str">
        <f t="shared" si="303"/>
        <v>Ai</v>
      </c>
      <c r="AA1288" s="31">
        <f t="shared" si="304"/>
        <v>512</v>
      </c>
      <c r="AB1288" s="29" t="str">
        <f t="shared" si="305"/>
        <v xml:space="preserve">0x3A_StasLearned , DA_Ai ,512 ,Ai ,512 , Server ,vHunterAcc2 , Present_value  , No_Units ,0 , 100, 0, 100,Value indicating the number of stations , </v>
      </c>
      <c r="AF1288" t="str">
        <f t="shared" si="289"/>
        <v/>
      </c>
    </row>
    <row r="1289" spans="1:32" x14ac:dyDescent="0.25">
      <c r="A1289" s="18" t="str">
        <f t="shared" si="306"/>
        <v>0x3A</v>
      </c>
      <c r="B1289" s="14">
        <f t="shared" si="308"/>
        <v>7</v>
      </c>
      <c r="C1289" s="17">
        <f t="shared" si="308"/>
        <v>7</v>
      </c>
      <c r="D1289" s="15" t="s">
        <v>712</v>
      </c>
      <c r="E1289" s="15" t="s">
        <v>45</v>
      </c>
      <c r="F1289" s="16"/>
      <c r="G1289" s="16"/>
      <c r="H1289" s="14"/>
      <c r="I1289" s="14">
        <f t="shared" si="307"/>
        <v>513</v>
      </c>
      <c r="J1289" s="15"/>
      <c r="K1289" t="s">
        <v>713</v>
      </c>
      <c r="Y1289" s="32" t="str">
        <f t="shared" si="292"/>
        <v>000</v>
      </c>
      <c r="Z1289" s="30" t="str">
        <f t="shared" si="303"/>
        <v>Ai</v>
      </c>
      <c r="AA1289" s="31">
        <f t="shared" si="304"/>
        <v>513</v>
      </c>
      <c r="AB1289" s="29" t="str">
        <f t="shared" si="305"/>
        <v xml:space="preserve">0x3A_StasFailed , DA_Ai ,513 ,Ai ,513 , Server ,vHunterAcc2 , Present_value  , No_Units ,0 , 100, 0, 100,Value indicating the number of stations , </v>
      </c>
      <c r="AF1289" t="str">
        <f t="shared" si="289"/>
        <v/>
      </c>
    </row>
    <row r="1290" spans="1:32" x14ac:dyDescent="0.25">
      <c r="A1290" s="18" t="str">
        <f t="shared" si="306"/>
        <v>0x3A</v>
      </c>
      <c r="B1290" s="14">
        <f t="shared" si="308"/>
        <v>8</v>
      </c>
      <c r="C1290" s="17">
        <f t="shared" si="308"/>
        <v>8</v>
      </c>
      <c r="D1290" s="15" t="s">
        <v>726</v>
      </c>
      <c r="E1290" s="15" t="s">
        <v>3</v>
      </c>
      <c r="F1290" s="16"/>
      <c r="G1290" s="16"/>
      <c r="H1290" s="14"/>
      <c r="I1290" s="14">
        <f t="shared" si="307"/>
        <v>514</v>
      </c>
      <c r="J1290" s="15"/>
      <c r="K1290" t="s">
        <v>733</v>
      </c>
      <c r="Y1290" s="32" t="str">
        <f t="shared" si="292"/>
        <v>000</v>
      </c>
      <c r="Z1290" s="30" t="str">
        <f t="shared" si="303"/>
        <v>Ai</v>
      </c>
      <c r="AA1290" s="31">
        <f t="shared" si="304"/>
        <v>514</v>
      </c>
      <c r="AB1290" s="29" t="str">
        <f t="shared" si="305"/>
        <v xml:space="preserve">0x3A_FlowSenCfg  , DA_Ai ,514 ,Ai ,514 , Server ,vHunterAcc2 , Present_value  , No_Units ,0 , 100, 0, 100,Value indicating the number of Flow Sen , </v>
      </c>
      <c r="AF1290" t="str">
        <f t="shared" si="289"/>
        <v/>
      </c>
    </row>
    <row r="1291" spans="1:32" x14ac:dyDescent="0.25">
      <c r="A1291" s="18" t="str">
        <f t="shared" si="306"/>
        <v>0x3A</v>
      </c>
      <c r="B1291" s="14">
        <f t="shared" si="308"/>
        <v>9</v>
      </c>
      <c r="C1291" s="17">
        <f t="shared" si="308"/>
        <v>9</v>
      </c>
      <c r="D1291" s="15" t="s">
        <v>727</v>
      </c>
      <c r="E1291" s="15" t="s">
        <v>3</v>
      </c>
      <c r="F1291" s="16"/>
      <c r="G1291" s="16"/>
      <c r="H1291" s="14"/>
      <c r="I1291" s="14">
        <f t="shared" si="307"/>
        <v>515</v>
      </c>
      <c r="J1291" s="15"/>
      <c r="K1291" t="s">
        <v>734</v>
      </c>
      <c r="Y1291" s="32" t="str">
        <f t="shared" si="292"/>
        <v>000</v>
      </c>
      <c r="Z1291" s="30" t="str">
        <f t="shared" si="303"/>
        <v>Ai</v>
      </c>
      <c r="AA1291" s="31">
        <f t="shared" si="304"/>
        <v>515</v>
      </c>
      <c r="AB1291" s="29" t="str">
        <f t="shared" si="305"/>
        <v xml:space="preserve">0x3A_StaStatus #1 , DA_Ai ,515 ,Ai ,515 , Server ,vHunterAcc2 , Present_value  , No_Units ,0 , 100, 0, 100,Value indicating the final status of ea , </v>
      </c>
      <c r="AF1291" t="str">
        <f t="shared" si="289"/>
        <v/>
      </c>
    </row>
    <row r="1292" spans="1:32" x14ac:dyDescent="0.25">
      <c r="A1292" s="18" t="str">
        <f t="shared" si="306"/>
        <v>0x3A</v>
      </c>
      <c r="B1292" s="14">
        <f t="shared" si="308"/>
        <v>10</v>
      </c>
      <c r="C1292" s="17">
        <f t="shared" si="308"/>
        <v>10</v>
      </c>
      <c r="D1292" s="15" t="s">
        <v>728</v>
      </c>
      <c r="E1292" s="15" t="s">
        <v>3</v>
      </c>
      <c r="F1292" s="16"/>
      <c r="G1292" s="16"/>
      <c r="H1292" s="14"/>
      <c r="I1292" s="14">
        <f t="shared" si="307"/>
        <v>516</v>
      </c>
      <c r="J1292" s="15"/>
      <c r="K1292" t="s">
        <v>735</v>
      </c>
      <c r="Y1292" s="32" t="str">
        <f t="shared" si="292"/>
        <v>000</v>
      </c>
      <c r="Z1292" s="30" t="str">
        <f t="shared" si="303"/>
        <v>Ai</v>
      </c>
      <c r="AA1292" s="31">
        <f t="shared" si="304"/>
        <v>516</v>
      </c>
      <c r="AB1292" s="29" t="str">
        <f t="shared" si="305"/>
        <v xml:space="preserve">0x3A_StaStatus #2 , DA_Ai ,516 ,Ai ,516 , Server ,vHunterAcc2 , Present_value  , No_Units ,0 , 100, 0, 100,Ditto , </v>
      </c>
      <c r="AF1292" t="str">
        <f t="shared" ref="AF1292:AF1355" si="309">IF(LEN(A1292)&gt;10,A1292,"")</f>
        <v/>
      </c>
    </row>
    <row r="1293" spans="1:32" x14ac:dyDescent="0.25">
      <c r="A1293" s="18" t="str">
        <f t="shared" si="306"/>
        <v>0x3A</v>
      </c>
      <c r="B1293" s="14">
        <f t="shared" si="308"/>
        <v>11</v>
      </c>
      <c r="C1293" s="17">
        <f t="shared" si="308"/>
        <v>11</v>
      </c>
      <c r="D1293" s="15" t="s">
        <v>736</v>
      </c>
      <c r="E1293" s="15" t="s">
        <v>3</v>
      </c>
      <c r="F1293" s="16"/>
      <c r="G1293" s="16"/>
      <c r="H1293" s="14"/>
      <c r="I1293" s="14">
        <f t="shared" si="307"/>
        <v>517</v>
      </c>
      <c r="J1293" s="15"/>
      <c r="K1293" t="s">
        <v>735</v>
      </c>
      <c r="Y1293" s="32" t="str">
        <f t="shared" si="292"/>
        <v>000</v>
      </c>
      <c r="Z1293" s="30" t="str">
        <f t="shared" si="303"/>
        <v>Ai</v>
      </c>
      <c r="AA1293" s="31">
        <f t="shared" si="304"/>
        <v>517</v>
      </c>
      <c r="AB1293" s="29" t="str">
        <f t="shared" si="305"/>
        <v xml:space="preserve">0x3A_StaStatus #3 , DA_Ai ,517 ,Ai ,517 , Server ,vHunterAcc2 , Present_value  , No_Units ,0 , 100, 0, 100,Ditto , </v>
      </c>
      <c r="AF1293" t="str">
        <f t="shared" si="309"/>
        <v/>
      </c>
    </row>
    <row r="1294" spans="1:32" x14ac:dyDescent="0.25">
      <c r="A1294" s="18" t="str">
        <f t="shared" si="306"/>
        <v>0x3A</v>
      </c>
      <c r="B1294" s="14">
        <f t="shared" si="308"/>
        <v>12</v>
      </c>
      <c r="C1294" s="17">
        <f t="shared" si="308"/>
        <v>12</v>
      </c>
      <c r="D1294" s="15" t="s">
        <v>737</v>
      </c>
      <c r="E1294" s="15" t="s">
        <v>3</v>
      </c>
      <c r="F1294" s="16"/>
      <c r="G1294" s="16"/>
      <c r="H1294" s="14"/>
      <c r="I1294" s="14">
        <f t="shared" si="307"/>
        <v>518</v>
      </c>
      <c r="J1294" s="15"/>
      <c r="K1294" t="s">
        <v>735</v>
      </c>
      <c r="Y1294" s="32" t="str">
        <f t="shared" si="292"/>
        <v>000</v>
      </c>
      <c r="Z1294" s="30" t="str">
        <f t="shared" si="303"/>
        <v>Ai</v>
      </c>
      <c r="AA1294" s="31">
        <f t="shared" si="304"/>
        <v>518</v>
      </c>
      <c r="AB1294" s="29" t="str">
        <f t="shared" si="305"/>
        <v xml:space="preserve">0x3A_StaStatus #4 , DA_Ai ,518 ,Ai ,518 , Server ,vHunterAcc2 , Present_value  , No_Units ,0 , 100, 0, 100,Ditto , </v>
      </c>
      <c r="AF1294" t="str">
        <f t="shared" si="309"/>
        <v/>
      </c>
    </row>
    <row r="1295" spans="1:32" x14ac:dyDescent="0.25">
      <c r="A1295" s="18" t="str">
        <f t="shared" si="306"/>
        <v>0x3A</v>
      </c>
      <c r="B1295" s="14">
        <f t="shared" si="308"/>
        <v>13</v>
      </c>
      <c r="C1295" s="17">
        <f t="shared" si="308"/>
        <v>13</v>
      </c>
      <c r="D1295" s="15" t="s">
        <v>738</v>
      </c>
      <c r="E1295" s="15" t="s">
        <v>3</v>
      </c>
      <c r="F1295" s="16"/>
      <c r="G1295" s="16"/>
      <c r="H1295" s="14"/>
      <c r="I1295" s="14">
        <f t="shared" si="307"/>
        <v>519</v>
      </c>
      <c r="J1295" s="15"/>
      <c r="K1295" t="s">
        <v>735</v>
      </c>
      <c r="Y1295" s="32" t="str">
        <f t="shared" si="292"/>
        <v>000</v>
      </c>
      <c r="Z1295" s="30" t="str">
        <f t="shared" si="303"/>
        <v>Ai</v>
      </c>
      <c r="AA1295" s="31">
        <f t="shared" si="304"/>
        <v>519</v>
      </c>
      <c r="AB1295" s="29" t="str">
        <f t="shared" si="305"/>
        <v xml:space="preserve">0x3A_StaStatus #5 , DA_Ai ,519 ,Ai ,519 , Server ,vHunterAcc2 , Present_value  , No_Units ,0 , 100, 0, 100,Ditto , </v>
      </c>
      <c r="AF1295" t="str">
        <f t="shared" si="309"/>
        <v/>
      </c>
    </row>
    <row r="1296" spans="1:32" x14ac:dyDescent="0.25">
      <c r="A1296" s="18" t="str">
        <f t="shared" si="306"/>
        <v>0x3A</v>
      </c>
      <c r="B1296" s="14">
        <f t="shared" si="308"/>
        <v>14</v>
      </c>
      <c r="C1296" s="17">
        <f t="shared" si="308"/>
        <v>14</v>
      </c>
      <c r="D1296" s="15" t="s">
        <v>739</v>
      </c>
      <c r="E1296" s="15" t="s">
        <v>3</v>
      </c>
      <c r="F1296" s="16"/>
      <c r="G1296" s="16"/>
      <c r="H1296" s="14"/>
      <c r="I1296" s="14">
        <f t="shared" si="307"/>
        <v>520</v>
      </c>
      <c r="J1296" s="15"/>
      <c r="K1296" t="s">
        <v>735</v>
      </c>
      <c r="Y1296" s="32" t="str">
        <f t="shared" si="292"/>
        <v>000</v>
      </c>
      <c r="Z1296" s="30" t="str">
        <f t="shared" si="303"/>
        <v>Ai</v>
      </c>
      <c r="AA1296" s="31">
        <f t="shared" si="304"/>
        <v>520</v>
      </c>
      <c r="AB1296" s="29" t="str">
        <f t="shared" si="305"/>
        <v xml:space="preserve">0x3A_StaStatus #6 , DA_Ai ,520 ,Ai ,520 , Server ,vHunterAcc2 , Present_value  , No_Units ,0 , 100, 0, 100,Ditto , </v>
      </c>
      <c r="AF1296" t="str">
        <f t="shared" si="309"/>
        <v/>
      </c>
    </row>
    <row r="1297" spans="1:32" x14ac:dyDescent="0.25">
      <c r="A1297" s="18" t="str">
        <f t="shared" si="306"/>
        <v>0x3A</v>
      </c>
      <c r="B1297" s="14">
        <f t="shared" si="308"/>
        <v>15</v>
      </c>
      <c r="C1297" s="17">
        <f t="shared" si="308"/>
        <v>15</v>
      </c>
      <c r="D1297" s="15" t="s">
        <v>740</v>
      </c>
      <c r="E1297" s="15" t="s">
        <v>3</v>
      </c>
      <c r="F1297" s="16"/>
      <c r="G1297" s="16"/>
      <c r="H1297" s="14"/>
      <c r="I1297" s="14">
        <f t="shared" si="307"/>
        <v>521</v>
      </c>
      <c r="J1297" s="15"/>
      <c r="K1297" t="s">
        <v>735</v>
      </c>
      <c r="Y1297" s="32" t="str">
        <f t="shared" si="292"/>
        <v>000</v>
      </c>
      <c r="Z1297" s="30" t="str">
        <f t="shared" si="303"/>
        <v>Ai</v>
      </c>
      <c r="AA1297" s="31">
        <f t="shared" si="304"/>
        <v>521</v>
      </c>
      <c r="AB1297" s="29" t="str">
        <f t="shared" si="305"/>
        <v xml:space="preserve">0x3A_StaStatus #7 , DA_Ai ,521 ,Ai ,521 , Server ,vHunterAcc2 , Present_value  , No_Units ,0 , 100, 0, 100,Ditto , </v>
      </c>
      <c r="AF1297" t="str">
        <f t="shared" si="309"/>
        <v/>
      </c>
    </row>
    <row r="1298" spans="1:32" x14ac:dyDescent="0.25">
      <c r="A1298" s="18" t="str">
        <f t="shared" si="306"/>
        <v>0x3A</v>
      </c>
      <c r="B1298" s="14">
        <f t="shared" si="308"/>
        <v>16</v>
      </c>
      <c r="C1298" s="17">
        <f t="shared" si="308"/>
        <v>16</v>
      </c>
      <c r="D1298" s="15" t="s">
        <v>741</v>
      </c>
      <c r="E1298" s="15" t="s">
        <v>3</v>
      </c>
      <c r="F1298" s="16"/>
      <c r="G1298" s="16"/>
      <c r="H1298" s="14"/>
      <c r="I1298" s="14">
        <f t="shared" si="307"/>
        <v>522</v>
      </c>
      <c r="J1298" s="15"/>
      <c r="K1298" t="s">
        <v>735</v>
      </c>
      <c r="Y1298" s="32" t="str">
        <f t="shared" si="292"/>
        <v>000</v>
      </c>
      <c r="Z1298" s="30" t="str">
        <f t="shared" si="303"/>
        <v>Ai</v>
      </c>
      <c r="AA1298" s="31">
        <f t="shared" si="304"/>
        <v>522</v>
      </c>
      <c r="AB1298" s="29" t="str">
        <f t="shared" si="305"/>
        <v xml:space="preserve">0x3A_StaStatus #8 , DA_Ai ,522 ,Ai ,522 , Server ,vHunterAcc2 , Present_value  , No_Units ,0 , 100, 0, 100,Ditto , </v>
      </c>
      <c r="AF1298" t="str">
        <f t="shared" si="309"/>
        <v/>
      </c>
    </row>
    <row r="1299" spans="1:32" x14ac:dyDescent="0.25">
      <c r="A1299" s="18" t="str">
        <f t="shared" si="306"/>
        <v>0x3A</v>
      </c>
      <c r="B1299" s="14">
        <f t="shared" si="308"/>
        <v>17</v>
      </c>
      <c r="C1299" s="17">
        <f t="shared" si="308"/>
        <v>17</v>
      </c>
      <c r="D1299" s="15" t="s">
        <v>742</v>
      </c>
      <c r="E1299" s="15" t="s">
        <v>3</v>
      </c>
      <c r="F1299" s="16"/>
      <c r="G1299" s="16"/>
      <c r="H1299" s="14"/>
      <c r="I1299" s="14">
        <f t="shared" si="307"/>
        <v>523</v>
      </c>
      <c r="J1299" s="15"/>
      <c r="K1299" t="s">
        <v>735</v>
      </c>
      <c r="Y1299" s="32" t="str">
        <f t="shared" si="292"/>
        <v>000</v>
      </c>
      <c r="Z1299" s="30" t="str">
        <f t="shared" si="303"/>
        <v>Ai</v>
      </c>
      <c r="AA1299" s="31">
        <f t="shared" si="304"/>
        <v>523</v>
      </c>
      <c r="AB1299" s="29" t="str">
        <f t="shared" si="305"/>
        <v xml:space="preserve">0x3A_StaStatus #9 , DA_Ai ,523 ,Ai ,523 , Server ,vHunterAcc2 , Present_value  , No_Units ,0 , 100, 0, 100,Ditto , </v>
      </c>
      <c r="AF1299" t="str">
        <f t="shared" si="309"/>
        <v/>
      </c>
    </row>
    <row r="1300" spans="1:32" x14ac:dyDescent="0.25">
      <c r="A1300" s="18" t="str">
        <f t="shared" si="306"/>
        <v>0x3A</v>
      </c>
      <c r="B1300" s="14">
        <f t="shared" si="308"/>
        <v>18</v>
      </c>
      <c r="C1300" s="17">
        <f t="shared" si="308"/>
        <v>18</v>
      </c>
      <c r="D1300" s="15" t="s">
        <v>743</v>
      </c>
      <c r="E1300" s="15" t="s">
        <v>3</v>
      </c>
      <c r="F1300" s="16"/>
      <c r="G1300" s="16"/>
      <c r="H1300" s="14"/>
      <c r="I1300" s="14">
        <f t="shared" si="307"/>
        <v>524</v>
      </c>
      <c r="J1300" s="15"/>
      <c r="K1300" t="s">
        <v>735</v>
      </c>
      <c r="Y1300" s="32" t="str">
        <f t="shared" si="292"/>
        <v>000</v>
      </c>
      <c r="Z1300" s="30" t="str">
        <f t="shared" si="303"/>
        <v>Ai</v>
      </c>
      <c r="AA1300" s="31">
        <f t="shared" si="304"/>
        <v>524</v>
      </c>
      <c r="AB1300" s="29" t="str">
        <f t="shared" si="305"/>
        <v xml:space="preserve">0x3A_StaStatus #10 , DA_Ai ,524 ,Ai ,524 , Server ,vHunterAcc2 , Present_value  , No_Units ,0 , 100, 0, 100,Ditto , </v>
      </c>
      <c r="AF1300" t="str">
        <f t="shared" si="309"/>
        <v/>
      </c>
    </row>
    <row r="1301" spans="1:32" x14ac:dyDescent="0.25">
      <c r="A1301" s="18" t="str">
        <f t="shared" si="306"/>
        <v>0x3A</v>
      </c>
      <c r="B1301" s="14">
        <f t="shared" ref="B1301:C1316" si="310">B1300+1</f>
        <v>19</v>
      </c>
      <c r="C1301" s="17">
        <f t="shared" si="310"/>
        <v>19</v>
      </c>
      <c r="D1301" s="15" t="s">
        <v>744</v>
      </c>
      <c r="E1301" s="15" t="s">
        <v>3</v>
      </c>
      <c r="F1301" s="16"/>
      <c r="G1301" s="16"/>
      <c r="H1301" s="14"/>
      <c r="I1301" s="14">
        <f t="shared" si="307"/>
        <v>525</v>
      </c>
      <c r="J1301" s="15"/>
      <c r="K1301" t="s">
        <v>735</v>
      </c>
      <c r="Y1301" s="32" t="str">
        <f t="shared" ref="Y1301:Y1364" si="311">Y1300</f>
        <v>000</v>
      </c>
      <c r="Z1301" s="30" t="str">
        <f t="shared" si="303"/>
        <v>Ai</v>
      </c>
      <c r="AA1301" s="31">
        <f t="shared" si="304"/>
        <v>525</v>
      </c>
      <c r="AB1301" s="29" t="str">
        <f t="shared" si="305"/>
        <v xml:space="preserve">0x3A_StaStatus #11 , DA_Ai ,525 ,Ai ,525 , Server ,vHunterAcc2 , Present_value  , No_Units ,0 , 100, 0, 100,Ditto , </v>
      </c>
      <c r="AF1301" t="str">
        <f t="shared" si="309"/>
        <v/>
      </c>
    </row>
    <row r="1302" spans="1:32" x14ac:dyDescent="0.25">
      <c r="A1302" s="18" t="str">
        <f t="shared" si="306"/>
        <v>0x3A</v>
      </c>
      <c r="B1302" s="14">
        <f t="shared" si="310"/>
        <v>20</v>
      </c>
      <c r="C1302" s="17">
        <f t="shared" si="310"/>
        <v>20</v>
      </c>
      <c r="D1302" s="15" t="s">
        <v>745</v>
      </c>
      <c r="E1302" s="15" t="s">
        <v>3</v>
      </c>
      <c r="F1302" s="16"/>
      <c r="G1302" s="16"/>
      <c r="H1302" s="14"/>
      <c r="I1302" s="14">
        <f t="shared" si="307"/>
        <v>526</v>
      </c>
      <c r="J1302" s="15"/>
      <c r="K1302" t="s">
        <v>735</v>
      </c>
      <c r="Y1302" s="32" t="str">
        <f t="shared" si="311"/>
        <v>000</v>
      </c>
      <c r="Z1302" s="30" t="str">
        <f t="shared" si="303"/>
        <v>Ai</v>
      </c>
      <c r="AA1302" s="31">
        <f t="shared" si="304"/>
        <v>526</v>
      </c>
      <c r="AB1302" s="29" t="str">
        <f t="shared" si="305"/>
        <v xml:space="preserve">0x3A_StaStatus #12 , DA_Ai ,526 ,Ai ,526 , Server ,vHunterAcc2 , Present_value  , No_Units ,0 , 100, 0, 100,Ditto , </v>
      </c>
      <c r="AF1302" t="str">
        <f t="shared" si="309"/>
        <v/>
      </c>
    </row>
    <row r="1303" spans="1:32" x14ac:dyDescent="0.25">
      <c r="A1303" s="18" t="str">
        <f t="shared" si="306"/>
        <v>0x3A</v>
      </c>
      <c r="B1303" s="14">
        <f t="shared" si="310"/>
        <v>21</v>
      </c>
      <c r="C1303" s="17">
        <f t="shared" si="310"/>
        <v>21</v>
      </c>
      <c r="D1303" s="15" t="s">
        <v>746</v>
      </c>
      <c r="E1303" s="15" t="s">
        <v>3</v>
      </c>
      <c r="F1303" s="16"/>
      <c r="G1303" s="16"/>
      <c r="H1303" s="14"/>
      <c r="I1303" s="14">
        <f t="shared" si="307"/>
        <v>527</v>
      </c>
      <c r="J1303" s="15"/>
      <c r="K1303" t="s">
        <v>735</v>
      </c>
      <c r="Y1303" s="32" t="str">
        <f t="shared" si="311"/>
        <v>000</v>
      </c>
      <c r="Z1303" s="30" t="str">
        <f t="shared" si="303"/>
        <v>Ai</v>
      </c>
      <c r="AA1303" s="31">
        <f t="shared" si="304"/>
        <v>527</v>
      </c>
      <c r="AB1303" s="29" t="str">
        <f t="shared" si="305"/>
        <v xml:space="preserve">0x3A_StaStatus #13 , DA_Ai ,527 ,Ai ,527 , Server ,vHunterAcc2 , Present_value  , No_Units ,0 , 100, 0, 100,Ditto , </v>
      </c>
      <c r="AF1303" t="str">
        <f t="shared" si="309"/>
        <v/>
      </c>
    </row>
    <row r="1304" spans="1:32" x14ac:dyDescent="0.25">
      <c r="A1304" s="18" t="str">
        <f t="shared" si="306"/>
        <v>0x3A</v>
      </c>
      <c r="B1304" s="14">
        <f t="shared" si="310"/>
        <v>22</v>
      </c>
      <c r="C1304" s="17">
        <f t="shared" si="310"/>
        <v>22</v>
      </c>
      <c r="D1304" s="15" t="s">
        <v>747</v>
      </c>
      <c r="E1304" s="15" t="s">
        <v>3</v>
      </c>
      <c r="F1304" s="16"/>
      <c r="G1304" s="16"/>
      <c r="H1304" s="14"/>
      <c r="I1304" s="14">
        <f t="shared" si="307"/>
        <v>528</v>
      </c>
      <c r="J1304" s="15"/>
      <c r="K1304" t="s">
        <v>735</v>
      </c>
      <c r="Y1304" s="32" t="str">
        <f t="shared" si="311"/>
        <v>000</v>
      </c>
      <c r="Z1304" s="30" t="str">
        <f t="shared" si="303"/>
        <v>Ai</v>
      </c>
      <c r="AA1304" s="31">
        <f t="shared" si="304"/>
        <v>528</v>
      </c>
      <c r="AB1304" s="29" t="str">
        <f t="shared" si="305"/>
        <v xml:space="preserve">0x3A_StaStatus #14 , DA_Ai ,528 ,Ai ,528 , Server ,vHunterAcc2 , Present_value  , No_Units ,0 , 100, 0, 100,Ditto , </v>
      </c>
      <c r="AF1304" t="str">
        <f t="shared" si="309"/>
        <v/>
      </c>
    </row>
    <row r="1305" spans="1:32" x14ac:dyDescent="0.25">
      <c r="A1305" s="18" t="str">
        <f t="shared" si="306"/>
        <v>0x3A</v>
      </c>
      <c r="B1305" s="14">
        <f t="shared" si="310"/>
        <v>23</v>
      </c>
      <c r="C1305" s="17">
        <f t="shared" si="310"/>
        <v>23</v>
      </c>
      <c r="D1305" s="15" t="s">
        <v>748</v>
      </c>
      <c r="E1305" s="15" t="s">
        <v>3</v>
      </c>
      <c r="F1305" s="16"/>
      <c r="G1305" s="16"/>
      <c r="H1305" s="14"/>
      <c r="I1305" s="14">
        <f t="shared" si="307"/>
        <v>529</v>
      </c>
      <c r="J1305" s="15"/>
      <c r="K1305" t="s">
        <v>735</v>
      </c>
      <c r="Y1305" s="32" t="str">
        <f t="shared" si="311"/>
        <v>000</v>
      </c>
      <c r="Z1305" s="30" t="str">
        <f t="shared" si="303"/>
        <v>Ai</v>
      </c>
      <c r="AA1305" s="31">
        <f t="shared" si="304"/>
        <v>529</v>
      </c>
      <c r="AB1305" s="29" t="str">
        <f t="shared" si="305"/>
        <v xml:space="preserve">0x3A_StaStatus #15 , DA_Ai ,529 ,Ai ,529 , Server ,vHunterAcc2 , Present_value  , No_Units ,0 , 100, 0, 100,Ditto , </v>
      </c>
      <c r="AF1305" t="str">
        <f t="shared" si="309"/>
        <v/>
      </c>
    </row>
    <row r="1306" spans="1:32" x14ac:dyDescent="0.25">
      <c r="A1306" s="18" t="str">
        <f t="shared" si="306"/>
        <v>0x3A</v>
      </c>
      <c r="B1306" s="14">
        <f t="shared" si="310"/>
        <v>24</v>
      </c>
      <c r="C1306" s="17">
        <f t="shared" si="310"/>
        <v>24</v>
      </c>
      <c r="D1306" s="15" t="s">
        <v>749</v>
      </c>
      <c r="E1306" s="15" t="s">
        <v>3</v>
      </c>
      <c r="F1306" s="16"/>
      <c r="G1306" s="16"/>
      <c r="H1306" s="14"/>
      <c r="I1306" s="14">
        <f t="shared" si="307"/>
        <v>530</v>
      </c>
      <c r="J1306" s="15"/>
      <c r="K1306" t="s">
        <v>735</v>
      </c>
      <c r="Y1306" s="32" t="str">
        <f t="shared" si="311"/>
        <v>000</v>
      </c>
      <c r="Z1306" s="30" t="str">
        <f t="shared" si="303"/>
        <v>Ai</v>
      </c>
      <c r="AA1306" s="31">
        <f t="shared" si="304"/>
        <v>530</v>
      </c>
      <c r="AB1306" s="29" t="str">
        <f t="shared" si="305"/>
        <v xml:space="preserve">0x3A_StaStatus #16 , DA_Ai ,530 ,Ai ,530 , Server ,vHunterAcc2 , Present_value  , No_Units ,0 , 100, 0, 100,Ditto , </v>
      </c>
      <c r="AF1306" t="str">
        <f t="shared" si="309"/>
        <v/>
      </c>
    </row>
    <row r="1307" spans="1:32" x14ac:dyDescent="0.25">
      <c r="A1307" s="18" t="str">
        <f t="shared" si="306"/>
        <v>0x3A</v>
      </c>
      <c r="B1307" s="14">
        <f t="shared" si="310"/>
        <v>25</v>
      </c>
      <c r="C1307" s="17">
        <f t="shared" si="310"/>
        <v>25</v>
      </c>
      <c r="D1307" s="15" t="s">
        <v>1019</v>
      </c>
      <c r="E1307" s="15" t="s">
        <v>3</v>
      </c>
      <c r="F1307" s="16"/>
      <c r="G1307" s="16"/>
      <c r="H1307" s="14"/>
      <c r="I1307" s="14">
        <f t="shared" si="307"/>
        <v>531</v>
      </c>
      <c r="J1307" s="15"/>
      <c r="K1307" t="s">
        <v>735</v>
      </c>
      <c r="Y1307" s="32" t="str">
        <f t="shared" si="311"/>
        <v>000</v>
      </c>
      <c r="Z1307" s="30" t="str">
        <f t="shared" si="303"/>
        <v>Ai</v>
      </c>
      <c r="AA1307" s="31">
        <f t="shared" si="304"/>
        <v>531</v>
      </c>
      <c r="AB1307" s="29" t="str">
        <f t="shared" si="305"/>
        <v xml:space="preserve">0x3A_StaStatus #17 , DA_Ai ,531 ,Ai ,531 , Server ,vHunterAcc2 , Present_value  , No_Units ,0 , 100, 0, 100,Ditto , </v>
      </c>
      <c r="AF1307" t="str">
        <f t="shared" si="309"/>
        <v/>
      </c>
    </row>
    <row r="1308" spans="1:32" x14ac:dyDescent="0.25">
      <c r="A1308" s="18" t="str">
        <f t="shared" si="306"/>
        <v>0x3A</v>
      </c>
      <c r="B1308" s="14">
        <f t="shared" si="310"/>
        <v>26</v>
      </c>
      <c r="C1308" s="17">
        <f t="shared" si="310"/>
        <v>26</v>
      </c>
      <c r="D1308" s="15" t="s">
        <v>1020</v>
      </c>
      <c r="E1308" s="15" t="s">
        <v>3</v>
      </c>
      <c r="F1308" s="16"/>
      <c r="G1308" s="16"/>
      <c r="H1308" s="14"/>
      <c r="I1308" s="14">
        <f t="shared" si="307"/>
        <v>532</v>
      </c>
      <c r="J1308" s="15"/>
      <c r="K1308" t="s">
        <v>735</v>
      </c>
      <c r="Y1308" s="32" t="str">
        <f t="shared" si="311"/>
        <v>000</v>
      </c>
      <c r="Z1308" s="30" t="str">
        <f t="shared" si="303"/>
        <v>Ai</v>
      </c>
      <c r="AA1308" s="31">
        <f t="shared" si="304"/>
        <v>532</v>
      </c>
      <c r="AB1308" s="29" t="str">
        <f t="shared" si="305"/>
        <v xml:space="preserve">0x3A_StaStatus #18 , DA_Ai ,532 ,Ai ,532 , Server ,vHunterAcc2 , Present_value  , No_Units ,0 , 100, 0, 100,Ditto , </v>
      </c>
      <c r="AF1308" t="str">
        <f t="shared" si="309"/>
        <v/>
      </c>
    </row>
    <row r="1309" spans="1:32" x14ac:dyDescent="0.25">
      <c r="A1309" s="18" t="str">
        <f t="shared" si="306"/>
        <v>0x3A</v>
      </c>
      <c r="B1309" s="14">
        <f t="shared" si="310"/>
        <v>27</v>
      </c>
      <c r="C1309" s="17">
        <f t="shared" si="310"/>
        <v>27</v>
      </c>
      <c r="D1309" s="15" t="s">
        <v>1021</v>
      </c>
      <c r="E1309" s="15" t="s">
        <v>3</v>
      </c>
      <c r="F1309" s="16"/>
      <c r="G1309" s="16"/>
      <c r="H1309" s="14"/>
      <c r="I1309" s="14">
        <f t="shared" si="307"/>
        <v>533</v>
      </c>
      <c r="J1309" s="15"/>
      <c r="K1309" t="s">
        <v>735</v>
      </c>
      <c r="Y1309" s="32" t="str">
        <f t="shared" si="311"/>
        <v>000</v>
      </c>
      <c r="Z1309" s="30" t="str">
        <f t="shared" si="303"/>
        <v>Ai</v>
      </c>
      <c r="AA1309" s="31">
        <f t="shared" si="304"/>
        <v>533</v>
      </c>
      <c r="AB1309" s="29" t="str">
        <f t="shared" si="305"/>
        <v xml:space="preserve">0x3A_StaStatus #19 , DA_Ai ,533 ,Ai ,533 , Server ,vHunterAcc2 , Present_value  , No_Units ,0 , 100, 0, 100,Ditto , </v>
      </c>
      <c r="AF1309" t="str">
        <f t="shared" si="309"/>
        <v/>
      </c>
    </row>
    <row r="1310" spans="1:32" x14ac:dyDescent="0.25">
      <c r="A1310" s="18" t="str">
        <f t="shared" si="306"/>
        <v>0x3A</v>
      </c>
      <c r="B1310" s="14">
        <f t="shared" si="310"/>
        <v>28</v>
      </c>
      <c r="C1310" s="17">
        <f t="shared" si="310"/>
        <v>28</v>
      </c>
      <c r="D1310" s="15" t="s">
        <v>1022</v>
      </c>
      <c r="E1310" s="15" t="s">
        <v>3</v>
      </c>
      <c r="F1310" s="16"/>
      <c r="G1310" s="16"/>
      <c r="H1310" s="14"/>
      <c r="I1310" s="14">
        <f t="shared" si="307"/>
        <v>534</v>
      </c>
      <c r="J1310" s="15"/>
      <c r="K1310" t="s">
        <v>735</v>
      </c>
      <c r="Y1310" s="32" t="str">
        <f t="shared" si="311"/>
        <v>000</v>
      </c>
      <c r="Z1310" s="30" t="str">
        <f t="shared" si="303"/>
        <v>Ai</v>
      </c>
      <c r="AA1310" s="31">
        <f t="shared" si="304"/>
        <v>534</v>
      </c>
      <c r="AB1310" s="29" t="str">
        <f t="shared" si="305"/>
        <v xml:space="preserve">0x3A_StaStatus #20 , DA_Ai ,534 ,Ai ,534 , Server ,vHunterAcc2 , Present_value  , No_Units ,0 , 100, 0, 100,Ditto , </v>
      </c>
      <c r="AF1310" t="str">
        <f t="shared" si="309"/>
        <v/>
      </c>
    </row>
    <row r="1311" spans="1:32" x14ac:dyDescent="0.25">
      <c r="A1311" s="18" t="str">
        <f t="shared" si="306"/>
        <v>0x3A</v>
      </c>
      <c r="B1311" s="14">
        <f t="shared" si="310"/>
        <v>29</v>
      </c>
      <c r="C1311" s="17">
        <f t="shared" si="310"/>
        <v>29</v>
      </c>
      <c r="D1311" s="15" t="s">
        <v>1023</v>
      </c>
      <c r="E1311" s="15" t="s">
        <v>3</v>
      </c>
      <c r="F1311" s="16"/>
      <c r="G1311" s="16"/>
      <c r="H1311" s="14"/>
      <c r="I1311" s="14">
        <f t="shared" si="307"/>
        <v>535</v>
      </c>
      <c r="J1311" s="15"/>
      <c r="K1311" t="s">
        <v>735</v>
      </c>
      <c r="Y1311" s="32" t="str">
        <f t="shared" si="311"/>
        <v>000</v>
      </c>
      <c r="Z1311" s="30" t="str">
        <f t="shared" si="303"/>
        <v>Ai</v>
      </c>
      <c r="AA1311" s="31">
        <f t="shared" si="304"/>
        <v>535</v>
      </c>
      <c r="AB1311" s="29" t="str">
        <f t="shared" si="305"/>
        <v xml:space="preserve">0x3A_StaStatus #21 , DA_Ai ,535 ,Ai ,535 , Server ,vHunterAcc2 , Present_value  , No_Units ,0 , 100, 0, 100,Ditto , </v>
      </c>
      <c r="AF1311" t="str">
        <f t="shared" si="309"/>
        <v/>
      </c>
    </row>
    <row r="1312" spans="1:32" x14ac:dyDescent="0.25">
      <c r="A1312" s="18" t="str">
        <f t="shared" si="306"/>
        <v>0x3A</v>
      </c>
      <c r="B1312" s="14">
        <f t="shared" si="310"/>
        <v>30</v>
      </c>
      <c r="C1312" s="17">
        <f t="shared" si="310"/>
        <v>30</v>
      </c>
      <c r="D1312" s="15" t="s">
        <v>1024</v>
      </c>
      <c r="E1312" s="15" t="s">
        <v>3</v>
      </c>
      <c r="F1312" s="16"/>
      <c r="G1312" s="16"/>
      <c r="H1312" s="14"/>
      <c r="I1312" s="14">
        <f t="shared" si="307"/>
        <v>536</v>
      </c>
      <c r="J1312" s="15"/>
      <c r="K1312" t="s">
        <v>735</v>
      </c>
      <c r="Y1312" s="32" t="str">
        <f t="shared" si="311"/>
        <v>000</v>
      </c>
      <c r="Z1312" s="30" t="str">
        <f t="shared" si="303"/>
        <v>Ai</v>
      </c>
      <c r="AA1312" s="31">
        <f t="shared" si="304"/>
        <v>536</v>
      </c>
      <c r="AB1312" s="29" t="str">
        <f t="shared" si="305"/>
        <v xml:space="preserve">0x3A_StaStatus #22 , DA_Ai ,536 ,Ai ,536 , Server ,vHunterAcc2 , Present_value  , No_Units ,0 , 100, 0, 100,Ditto , </v>
      </c>
      <c r="AF1312" t="str">
        <f t="shared" si="309"/>
        <v/>
      </c>
    </row>
    <row r="1313" spans="1:32" x14ac:dyDescent="0.25">
      <c r="A1313" s="18" t="str">
        <f t="shared" si="306"/>
        <v>0x3A</v>
      </c>
      <c r="B1313" s="14">
        <f t="shared" si="310"/>
        <v>31</v>
      </c>
      <c r="C1313" s="17">
        <f t="shared" si="310"/>
        <v>31</v>
      </c>
      <c r="D1313" s="15" t="s">
        <v>1025</v>
      </c>
      <c r="E1313" s="15" t="s">
        <v>3</v>
      </c>
      <c r="F1313" s="16"/>
      <c r="G1313" s="16"/>
      <c r="H1313" s="14"/>
      <c r="I1313" s="14">
        <f t="shared" si="307"/>
        <v>537</v>
      </c>
      <c r="J1313" s="15"/>
      <c r="K1313" t="s">
        <v>735</v>
      </c>
      <c r="Y1313" s="32" t="str">
        <f t="shared" si="311"/>
        <v>000</v>
      </c>
      <c r="Z1313" s="30" t="str">
        <f t="shared" si="303"/>
        <v>Ai</v>
      </c>
      <c r="AA1313" s="31">
        <f t="shared" si="304"/>
        <v>537</v>
      </c>
      <c r="AB1313" s="29" t="str">
        <f t="shared" si="305"/>
        <v xml:space="preserve">0x3A_StaStatus #23 , DA_Ai ,537 ,Ai ,537 , Server ,vHunterAcc2 , Present_value  , No_Units ,0 , 100, 0, 100,Ditto , </v>
      </c>
      <c r="AF1313" t="str">
        <f t="shared" si="309"/>
        <v/>
      </c>
    </row>
    <row r="1314" spans="1:32" x14ac:dyDescent="0.25">
      <c r="A1314" s="18" t="str">
        <f t="shared" si="306"/>
        <v>0x3A</v>
      </c>
      <c r="B1314" s="14">
        <f t="shared" si="310"/>
        <v>32</v>
      </c>
      <c r="C1314" s="17">
        <f t="shared" si="310"/>
        <v>32</v>
      </c>
      <c r="D1314" s="15" t="s">
        <v>1026</v>
      </c>
      <c r="E1314" s="15" t="s">
        <v>3</v>
      </c>
      <c r="F1314" s="16"/>
      <c r="G1314" s="16"/>
      <c r="H1314" s="14"/>
      <c r="I1314" s="14">
        <f t="shared" si="307"/>
        <v>538</v>
      </c>
      <c r="J1314" s="15"/>
      <c r="K1314" t="s">
        <v>735</v>
      </c>
      <c r="Y1314" s="32" t="str">
        <f t="shared" si="311"/>
        <v>000</v>
      </c>
      <c r="Z1314" s="30" t="str">
        <f t="shared" si="303"/>
        <v>Ai</v>
      </c>
      <c r="AA1314" s="31">
        <f t="shared" si="304"/>
        <v>538</v>
      </c>
      <c r="AB1314" s="29" t="str">
        <f t="shared" si="305"/>
        <v xml:space="preserve">0x3A_StaStatus #24 , DA_Ai ,538 ,Ai ,538 , Server ,vHunterAcc2 , Present_value  , No_Units ,0 , 100, 0, 100,Ditto , </v>
      </c>
      <c r="AF1314" t="str">
        <f t="shared" si="309"/>
        <v/>
      </c>
    </row>
    <row r="1315" spans="1:32" x14ac:dyDescent="0.25">
      <c r="A1315" s="18" t="str">
        <f t="shared" si="306"/>
        <v>0x3A</v>
      </c>
      <c r="B1315" s="14">
        <f t="shared" si="310"/>
        <v>33</v>
      </c>
      <c r="C1315" s="17">
        <f t="shared" si="310"/>
        <v>33</v>
      </c>
      <c r="D1315" s="15" t="s">
        <v>1027</v>
      </c>
      <c r="E1315" s="15" t="s">
        <v>3</v>
      </c>
      <c r="F1315" s="16"/>
      <c r="G1315" s="16"/>
      <c r="H1315" s="14"/>
      <c r="I1315" s="14">
        <f t="shared" si="307"/>
        <v>539</v>
      </c>
      <c r="J1315" s="15"/>
      <c r="K1315" t="s">
        <v>735</v>
      </c>
      <c r="Y1315" s="32" t="str">
        <f t="shared" si="311"/>
        <v>000</v>
      </c>
      <c r="Z1315" s="30" t="str">
        <f t="shared" si="303"/>
        <v>Ai</v>
      </c>
      <c r="AA1315" s="31">
        <f t="shared" si="304"/>
        <v>539</v>
      </c>
      <c r="AB1315" s="29" t="str">
        <f t="shared" si="305"/>
        <v xml:space="preserve">0x3A_StaStatus #25 , DA_Ai ,539 ,Ai ,539 , Server ,vHunterAcc2 , Present_value  , No_Units ,0 , 100, 0, 100,Ditto , </v>
      </c>
      <c r="AF1315" t="str">
        <f t="shared" si="309"/>
        <v/>
      </c>
    </row>
    <row r="1316" spans="1:32" x14ac:dyDescent="0.25">
      <c r="A1316" s="18" t="str">
        <f t="shared" si="306"/>
        <v>0x3A</v>
      </c>
      <c r="B1316" s="14">
        <f t="shared" si="310"/>
        <v>34</v>
      </c>
      <c r="C1316" s="17">
        <f t="shared" si="310"/>
        <v>34</v>
      </c>
      <c r="D1316" s="15" t="s">
        <v>1028</v>
      </c>
      <c r="E1316" s="15" t="s">
        <v>3</v>
      </c>
      <c r="F1316" s="16"/>
      <c r="G1316" s="16"/>
      <c r="H1316" s="14"/>
      <c r="I1316" s="14">
        <f t="shared" si="307"/>
        <v>540</v>
      </c>
      <c r="J1316" s="15"/>
      <c r="K1316" t="s">
        <v>735</v>
      </c>
      <c r="Y1316" s="32" t="str">
        <f t="shared" si="311"/>
        <v>000</v>
      </c>
      <c r="Z1316" s="30" t="str">
        <f t="shared" si="303"/>
        <v>Ai</v>
      </c>
      <c r="AA1316" s="31">
        <f t="shared" si="304"/>
        <v>540</v>
      </c>
      <c r="AB1316" s="29" t="str">
        <f t="shared" si="305"/>
        <v xml:space="preserve">0x3A_StaStatus #26 , DA_Ai ,540 ,Ai ,540 , Server ,vHunterAcc2 , Present_value  , No_Units ,0 , 100, 0, 100,Ditto , </v>
      </c>
      <c r="AF1316" t="str">
        <f t="shared" si="309"/>
        <v/>
      </c>
    </row>
    <row r="1317" spans="1:32" x14ac:dyDescent="0.25">
      <c r="A1317" s="18" t="str">
        <f t="shared" si="306"/>
        <v>0x3A</v>
      </c>
      <c r="B1317" s="14">
        <f t="shared" ref="B1317:C1332" si="312">B1316+1</f>
        <v>35</v>
      </c>
      <c r="C1317" s="17">
        <f t="shared" si="312"/>
        <v>35</v>
      </c>
      <c r="D1317" s="15" t="s">
        <v>1029</v>
      </c>
      <c r="E1317" s="15" t="s">
        <v>3</v>
      </c>
      <c r="F1317" s="16"/>
      <c r="G1317" s="16"/>
      <c r="H1317" s="14"/>
      <c r="I1317" s="14">
        <f t="shared" si="307"/>
        <v>541</v>
      </c>
      <c r="J1317" s="15"/>
      <c r="K1317" t="s">
        <v>735</v>
      </c>
      <c r="Y1317" s="32" t="str">
        <f t="shared" si="311"/>
        <v>000</v>
      </c>
      <c r="Z1317" s="30" t="str">
        <f t="shared" si="303"/>
        <v>Ai</v>
      </c>
      <c r="AA1317" s="31">
        <f t="shared" si="304"/>
        <v>541</v>
      </c>
      <c r="AB1317" s="29" t="str">
        <f t="shared" si="305"/>
        <v xml:space="preserve">0x3A_StaStatus #27 , DA_Ai ,541 ,Ai ,541 , Server ,vHunterAcc2 , Present_value  , No_Units ,0 , 100, 0, 100,Ditto , </v>
      </c>
      <c r="AF1317" t="str">
        <f t="shared" si="309"/>
        <v/>
      </c>
    </row>
    <row r="1318" spans="1:32" x14ac:dyDescent="0.25">
      <c r="A1318" s="18" t="str">
        <f t="shared" si="306"/>
        <v>0x3A</v>
      </c>
      <c r="B1318" s="14">
        <f t="shared" si="312"/>
        <v>36</v>
      </c>
      <c r="C1318" s="17">
        <f t="shared" si="312"/>
        <v>36</v>
      </c>
      <c r="D1318" s="15" t="s">
        <v>1030</v>
      </c>
      <c r="E1318" s="15" t="s">
        <v>3</v>
      </c>
      <c r="F1318" s="16"/>
      <c r="G1318" s="16"/>
      <c r="H1318" s="14"/>
      <c r="I1318" s="14">
        <f t="shared" si="307"/>
        <v>542</v>
      </c>
      <c r="J1318" s="15"/>
      <c r="K1318" t="s">
        <v>735</v>
      </c>
      <c r="Y1318" s="32" t="str">
        <f t="shared" si="311"/>
        <v>000</v>
      </c>
      <c r="Z1318" s="30" t="str">
        <f t="shared" si="303"/>
        <v>Ai</v>
      </c>
      <c r="AA1318" s="31">
        <f t="shared" si="304"/>
        <v>542</v>
      </c>
      <c r="AB1318" s="29" t="str">
        <f t="shared" si="305"/>
        <v xml:space="preserve">0x3A_StaStatus #28 , DA_Ai ,542 ,Ai ,542 , Server ,vHunterAcc2 , Present_value  , No_Units ,0 , 100, 0, 100,Ditto , </v>
      </c>
      <c r="AF1318" t="str">
        <f t="shared" si="309"/>
        <v/>
      </c>
    </row>
    <row r="1319" spans="1:32" x14ac:dyDescent="0.25">
      <c r="A1319" s="18" t="str">
        <f t="shared" si="306"/>
        <v>0x3A</v>
      </c>
      <c r="B1319" s="14">
        <f t="shared" si="312"/>
        <v>37</v>
      </c>
      <c r="C1319" s="17">
        <f t="shared" si="312"/>
        <v>37</v>
      </c>
      <c r="D1319" s="15" t="s">
        <v>1031</v>
      </c>
      <c r="E1319" s="15" t="s">
        <v>3</v>
      </c>
      <c r="F1319" s="16"/>
      <c r="G1319" s="16"/>
      <c r="H1319" s="14"/>
      <c r="I1319" s="14">
        <f t="shared" si="307"/>
        <v>543</v>
      </c>
      <c r="J1319" s="15"/>
      <c r="K1319" t="s">
        <v>735</v>
      </c>
      <c r="Y1319" s="32" t="str">
        <f t="shared" si="311"/>
        <v>000</v>
      </c>
      <c r="Z1319" s="30" t="str">
        <f t="shared" si="303"/>
        <v>Ai</v>
      </c>
      <c r="AA1319" s="31">
        <f t="shared" si="304"/>
        <v>543</v>
      </c>
      <c r="AB1319" s="29" t="str">
        <f t="shared" si="305"/>
        <v xml:space="preserve">0x3A_StaStatus #29 , DA_Ai ,543 ,Ai ,543 , Server ,vHunterAcc2 , Present_value  , No_Units ,0 , 100, 0, 100,Ditto , </v>
      </c>
      <c r="AF1319" t="str">
        <f t="shared" si="309"/>
        <v/>
      </c>
    </row>
    <row r="1320" spans="1:32" x14ac:dyDescent="0.25">
      <c r="A1320" s="18" t="str">
        <f t="shared" si="306"/>
        <v>0x3A</v>
      </c>
      <c r="B1320" s="14">
        <f t="shared" si="312"/>
        <v>38</v>
      </c>
      <c r="C1320" s="17">
        <f t="shared" si="312"/>
        <v>38</v>
      </c>
      <c r="D1320" s="15" t="s">
        <v>1032</v>
      </c>
      <c r="E1320" s="15" t="s">
        <v>3</v>
      </c>
      <c r="F1320" s="16"/>
      <c r="G1320" s="16"/>
      <c r="H1320" s="14"/>
      <c r="I1320" s="14">
        <f t="shared" si="307"/>
        <v>544</v>
      </c>
      <c r="J1320" s="15"/>
      <c r="K1320" t="s">
        <v>735</v>
      </c>
      <c r="Y1320" s="32" t="str">
        <f t="shared" si="311"/>
        <v>000</v>
      </c>
      <c r="Z1320" s="30" t="str">
        <f t="shared" si="303"/>
        <v>Ai</v>
      </c>
      <c r="AA1320" s="31">
        <f t="shared" si="304"/>
        <v>544</v>
      </c>
      <c r="AB1320" s="29" t="str">
        <f t="shared" si="305"/>
        <v xml:space="preserve">0x3A_StaStatus #30 , DA_Ai ,544 ,Ai ,544 , Server ,vHunterAcc2 , Present_value  , No_Units ,0 , 100, 0, 100,Ditto , </v>
      </c>
      <c r="AF1320" t="str">
        <f t="shared" si="309"/>
        <v/>
      </c>
    </row>
    <row r="1321" spans="1:32" x14ac:dyDescent="0.25">
      <c r="A1321" s="18" t="str">
        <f t="shared" si="306"/>
        <v>0x3A</v>
      </c>
      <c r="B1321" s="14">
        <f t="shared" si="312"/>
        <v>39</v>
      </c>
      <c r="C1321" s="17">
        <f t="shared" si="312"/>
        <v>39</v>
      </c>
      <c r="D1321" s="15" t="s">
        <v>1033</v>
      </c>
      <c r="E1321" s="15" t="s">
        <v>3</v>
      </c>
      <c r="F1321" s="16"/>
      <c r="G1321" s="16"/>
      <c r="H1321" s="14"/>
      <c r="I1321" s="14">
        <f t="shared" si="307"/>
        <v>545</v>
      </c>
      <c r="J1321" s="15"/>
      <c r="K1321" t="s">
        <v>735</v>
      </c>
      <c r="Y1321" s="32" t="str">
        <f t="shared" si="311"/>
        <v>000</v>
      </c>
      <c r="Z1321" s="30" t="str">
        <f t="shared" si="303"/>
        <v>Ai</v>
      </c>
      <c r="AA1321" s="31">
        <f t="shared" si="304"/>
        <v>545</v>
      </c>
      <c r="AB1321" s="29" t="str">
        <f t="shared" si="305"/>
        <v xml:space="preserve">0x3A_StaStatus #31 , DA_Ai ,545 ,Ai ,545 , Server ,vHunterAcc2 , Present_value  , No_Units ,0 , 100, 0, 100,Ditto , </v>
      </c>
      <c r="AF1321" t="str">
        <f t="shared" si="309"/>
        <v/>
      </c>
    </row>
    <row r="1322" spans="1:32" x14ac:dyDescent="0.25">
      <c r="A1322" s="18" t="str">
        <f t="shared" si="306"/>
        <v>0x3A</v>
      </c>
      <c r="B1322" s="14">
        <f t="shared" si="312"/>
        <v>40</v>
      </c>
      <c r="C1322" s="17">
        <f t="shared" si="312"/>
        <v>40</v>
      </c>
      <c r="D1322" s="15" t="s">
        <v>1034</v>
      </c>
      <c r="E1322" s="15" t="s">
        <v>3</v>
      </c>
      <c r="F1322" s="16"/>
      <c r="G1322" s="16"/>
      <c r="H1322" s="14"/>
      <c r="I1322" s="14">
        <f t="shared" si="307"/>
        <v>546</v>
      </c>
      <c r="J1322" s="15"/>
      <c r="K1322" t="s">
        <v>735</v>
      </c>
      <c r="Y1322" s="32" t="str">
        <f t="shared" si="311"/>
        <v>000</v>
      </c>
      <c r="Z1322" s="30" t="str">
        <f t="shared" si="303"/>
        <v>Ai</v>
      </c>
      <c r="AA1322" s="31">
        <f t="shared" si="304"/>
        <v>546</v>
      </c>
      <c r="AB1322" s="29" t="str">
        <f t="shared" si="305"/>
        <v xml:space="preserve">0x3A_StaStatus #32 , DA_Ai ,546 ,Ai ,546 , Server ,vHunterAcc2 , Present_value  , No_Units ,0 , 100, 0, 100,Ditto , </v>
      </c>
      <c r="AF1322" t="str">
        <f t="shared" si="309"/>
        <v/>
      </c>
    </row>
    <row r="1323" spans="1:32" x14ac:dyDescent="0.25">
      <c r="A1323" s="18" t="str">
        <f t="shared" si="306"/>
        <v>0x3A</v>
      </c>
      <c r="B1323" s="14">
        <f t="shared" si="312"/>
        <v>41</v>
      </c>
      <c r="C1323" s="17">
        <f t="shared" si="312"/>
        <v>41</v>
      </c>
      <c r="D1323" s="15" t="s">
        <v>1035</v>
      </c>
      <c r="E1323" s="15" t="s">
        <v>3</v>
      </c>
      <c r="F1323" s="16"/>
      <c r="G1323" s="16"/>
      <c r="H1323" s="14"/>
      <c r="I1323" s="14">
        <f t="shared" si="307"/>
        <v>547</v>
      </c>
      <c r="J1323" s="15"/>
      <c r="K1323" t="s">
        <v>735</v>
      </c>
      <c r="Y1323" s="32" t="str">
        <f t="shared" si="311"/>
        <v>000</v>
      </c>
      <c r="Z1323" s="30" t="str">
        <f t="shared" si="303"/>
        <v>Ai</v>
      </c>
      <c r="AA1323" s="31">
        <f t="shared" si="304"/>
        <v>547</v>
      </c>
      <c r="AB1323" s="29" t="str">
        <f t="shared" si="305"/>
        <v xml:space="preserve">0x3A_StaStatus #33 , DA_Ai ,547 ,Ai ,547 , Server ,vHunterAcc2 , Present_value  , No_Units ,0 , 100, 0, 100,Ditto , </v>
      </c>
      <c r="AF1323" t="str">
        <f t="shared" si="309"/>
        <v/>
      </c>
    </row>
    <row r="1324" spans="1:32" x14ac:dyDescent="0.25">
      <c r="A1324" s="18" t="str">
        <f t="shared" si="306"/>
        <v>0x3A</v>
      </c>
      <c r="B1324" s="14">
        <f t="shared" si="312"/>
        <v>42</v>
      </c>
      <c r="C1324" s="17">
        <f t="shared" si="312"/>
        <v>42</v>
      </c>
      <c r="D1324" s="15" t="s">
        <v>1036</v>
      </c>
      <c r="E1324" s="15" t="s">
        <v>3</v>
      </c>
      <c r="F1324" s="16"/>
      <c r="G1324" s="16"/>
      <c r="H1324" s="14"/>
      <c r="I1324" s="14">
        <f t="shared" si="307"/>
        <v>548</v>
      </c>
      <c r="J1324" s="15"/>
      <c r="K1324" t="s">
        <v>735</v>
      </c>
      <c r="Y1324" s="32" t="str">
        <f t="shared" si="311"/>
        <v>000</v>
      </c>
      <c r="Z1324" s="30" t="str">
        <f t="shared" si="303"/>
        <v>Ai</v>
      </c>
      <c r="AA1324" s="31">
        <f t="shared" si="304"/>
        <v>548</v>
      </c>
      <c r="AB1324" s="29" t="str">
        <f t="shared" si="305"/>
        <v xml:space="preserve">0x3A_StaStatus #34 , DA_Ai ,548 ,Ai ,548 , Server ,vHunterAcc2 , Present_value  , No_Units ,0 , 100, 0, 100,Ditto , </v>
      </c>
      <c r="AF1324" t="str">
        <f t="shared" si="309"/>
        <v/>
      </c>
    </row>
    <row r="1325" spans="1:32" x14ac:dyDescent="0.25">
      <c r="A1325" s="18" t="str">
        <f t="shared" si="306"/>
        <v>0x3A</v>
      </c>
      <c r="B1325" s="14">
        <f t="shared" si="312"/>
        <v>43</v>
      </c>
      <c r="C1325" s="17">
        <f t="shared" si="312"/>
        <v>43</v>
      </c>
      <c r="D1325" s="15" t="s">
        <v>1037</v>
      </c>
      <c r="E1325" s="15" t="s">
        <v>3</v>
      </c>
      <c r="F1325" s="16"/>
      <c r="G1325" s="16"/>
      <c r="H1325" s="14"/>
      <c r="I1325" s="14">
        <f t="shared" si="307"/>
        <v>549</v>
      </c>
      <c r="J1325" s="15"/>
      <c r="K1325" t="s">
        <v>735</v>
      </c>
      <c r="Y1325" s="32" t="str">
        <f t="shared" si="311"/>
        <v>000</v>
      </c>
      <c r="Z1325" s="30" t="str">
        <f t="shared" si="303"/>
        <v>Ai</v>
      </c>
      <c r="AA1325" s="31">
        <f t="shared" si="304"/>
        <v>549</v>
      </c>
      <c r="AB1325" s="29" t="str">
        <f t="shared" si="305"/>
        <v xml:space="preserve">0x3A_StaStatus #35 , DA_Ai ,549 ,Ai ,549 , Server ,vHunterAcc2 , Present_value  , No_Units ,0 , 100, 0, 100,Ditto , </v>
      </c>
      <c r="AF1325" t="str">
        <f t="shared" si="309"/>
        <v/>
      </c>
    </row>
    <row r="1326" spans="1:32" x14ac:dyDescent="0.25">
      <c r="A1326" s="18" t="str">
        <f t="shared" si="306"/>
        <v>0x3A</v>
      </c>
      <c r="B1326" s="14">
        <f t="shared" si="312"/>
        <v>44</v>
      </c>
      <c r="C1326" s="17">
        <f t="shared" si="312"/>
        <v>44</v>
      </c>
      <c r="D1326" s="15" t="s">
        <v>1038</v>
      </c>
      <c r="E1326" s="15" t="s">
        <v>3</v>
      </c>
      <c r="F1326" s="16"/>
      <c r="G1326" s="16"/>
      <c r="H1326" s="14"/>
      <c r="I1326" s="14">
        <f t="shared" si="307"/>
        <v>550</v>
      </c>
      <c r="J1326" s="15"/>
      <c r="K1326" t="s">
        <v>735</v>
      </c>
      <c r="Y1326" s="32" t="str">
        <f t="shared" si="311"/>
        <v>000</v>
      </c>
      <c r="Z1326" s="30" t="str">
        <f t="shared" si="303"/>
        <v>Ai</v>
      </c>
      <c r="AA1326" s="31">
        <f t="shared" si="304"/>
        <v>550</v>
      </c>
      <c r="AB1326" s="29" t="str">
        <f t="shared" si="305"/>
        <v xml:space="preserve">0x3A_StaStatus #36 , DA_Ai ,550 ,Ai ,550 , Server ,vHunterAcc2 , Present_value  , No_Units ,0 , 100, 0, 100,Ditto , </v>
      </c>
      <c r="AF1326" t="str">
        <f t="shared" si="309"/>
        <v/>
      </c>
    </row>
    <row r="1327" spans="1:32" x14ac:dyDescent="0.25">
      <c r="A1327" s="18" t="str">
        <f t="shared" si="306"/>
        <v>0x3A</v>
      </c>
      <c r="B1327" s="14">
        <f t="shared" si="312"/>
        <v>45</v>
      </c>
      <c r="C1327" s="17">
        <f t="shared" si="312"/>
        <v>45</v>
      </c>
      <c r="D1327" s="15" t="s">
        <v>1039</v>
      </c>
      <c r="E1327" s="15" t="s">
        <v>3</v>
      </c>
      <c r="F1327" s="16"/>
      <c r="G1327" s="16"/>
      <c r="H1327" s="14"/>
      <c r="I1327" s="14">
        <f t="shared" si="307"/>
        <v>551</v>
      </c>
      <c r="J1327" s="15"/>
      <c r="K1327" t="s">
        <v>735</v>
      </c>
      <c r="Y1327" s="32" t="str">
        <f t="shared" si="311"/>
        <v>000</v>
      </c>
      <c r="Z1327" s="30" t="str">
        <f t="shared" si="303"/>
        <v>Ai</v>
      </c>
      <c r="AA1327" s="31">
        <f t="shared" si="304"/>
        <v>551</v>
      </c>
      <c r="AB1327" s="29" t="str">
        <f t="shared" si="305"/>
        <v xml:space="preserve">0x3A_StaStatus #37 , DA_Ai ,551 ,Ai ,551 , Server ,vHunterAcc2 , Present_value  , No_Units ,0 , 100, 0, 100,Ditto , </v>
      </c>
      <c r="AF1327" t="str">
        <f t="shared" si="309"/>
        <v/>
      </c>
    </row>
    <row r="1328" spans="1:32" x14ac:dyDescent="0.25">
      <c r="A1328" s="18" t="str">
        <f t="shared" si="306"/>
        <v>0x3A</v>
      </c>
      <c r="B1328" s="14">
        <f t="shared" si="312"/>
        <v>46</v>
      </c>
      <c r="C1328" s="17">
        <f t="shared" si="312"/>
        <v>46</v>
      </c>
      <c r="D1328" s="15" t="s">
        <v>1040</v>
      </c>
      <c r="E1328" s="15" t="s">
        <v>3</v>
      </c>
      <c r="F1328" s="16"/>
      <c r="G1328" s="16"/>
      <c r="H1328" s="14"/>
      <c r="I1328" s="14">
        <f t="shared" si="307"/>
        <v>552</v>
      </c>
      <c r="J1328" s="15"/>
      <c r="K1328" t="s">
        <v>735</v>
      </c>
      <c r="Y1328" s="32" t="str">
        <f t="shared" si="311"/>
        <v>000</v>
      </c>
      <c r="Z1328" s="30" t="str">
        <f t="shared" si="303"/>
        <v>Ai</v>
      </c>
      <c r="AA1328" s="31">
        <f t="shared" si="304"/>
        <v>552</v>
      </c>
      <c r="AB1328" s="29" t="str">
        <f t="shared" si="305"/>
        <v xml:space="preserve">0x3A_StaStatus #38 , DA_Ai ,552 ,Ai ,552 , Server ,vHunterAcc2 , Present_value  , No_Units ,0 , 100, 0, 100,Ditto , </v>
      </c>
      <c r="AF1328" t="str">
        <f t="shared" si="309"/>
        <v/>
      </c>
    </row>
    <row r="1329" spans="1:32" x14ac:dyDescent="0.25">
      <c r="A1329" s="18" t="str">
        <f t="shared" si="306"/>
        <v>0x3A</v>
      </c>
      <c r="B1329" s="14">
        <f t="shared" si="312"/>
        <v>47</v>
      </c>
      <c r="C1329" s="17">
        <f t="shared" si="312"/>
        <v>47</v>
      </c>
      <c r="D1329" s="15" t="s">
        <v>1041</v>
      </c>
      <c r="E1329" s="15" t="s">
        <v>3</v>
      </c>
      <c r="F1329" s="16"/>
      <c r="G1329" s="16"/>
      <c r="H1329" s="14"/>
      <c r="I1329" s="14">
        <f t="shared" si="307"/>
        <v>553</v>
      </c>
      <c r="J1329" s="15"/>
      <c r="K1329" t="s">
        <v>735</v>
      </c>
      <c r="Y1329" s="32" t="str">
        <f t="shared" si="311"/>
        <v>000</v>
      </c>
      <c r="Z1329" s="30" t="str">
        <f t="shared" si="303"/>
        <v>Ai</v>
      </c>
      <c r="AA1329" s="31">
        <f t="shared" si="304"/>
        <v>553</v>
      </c>
      <c r="AB1329" s="29" t="str">
        <f t="shared" si="305"/>
        <v xml:space="preserve">0x3A_StaStatus #39 , DA_Ai ,553 ,Ai ,553 , Server ,vHunterAcc2 , Present_value  , No_Units ,0 , 100, 0, 100,Ditto , </v>
      </c>
      <c r="AF1329" t="str">
        <f t="shared" si="309"/>
        <v/>
      </c>
    </row>
    <row r="1330" spans="1:32" x14ac:dyDescent="0.25">
      <c r="A1330" s="18" t="str">
        <f t="shared" si="306"/>
        <v>0x3A</v>
      </c>
      <c r="B1330" s="14">
        <f t="shared" si="312"/>
        <v>48</v>
      </c>
      <c r="C1330" s="17">
        <f t="shared" si="312"/>
        <v>48</v>
      </c>
      <c r="D1330" s="15" t="s">
        <v>1042</v>
      </c>
      <c r="E1330" s="15" t="s">
        <v>3</v>
      </c>
      <c r="F1330" s="16"/>
      <c r="G1330" s="16"/>
      <c r="H1330" s="14"/>
      <c r="I1330" s="14">
        <f t="shared" si="307"/>
        <v>554</v>
      </c>
      <c r="J1330" s="15"/>
      <c r="K1330" t="s">
        <v>735</v>
      </c>
      <c r="Y1330" s="32" t="str">
        <f t="shared" si="311"/>
        <v>000</v>
      </c>
      <c r="Z1330" s="30" t="str">
        <f t="shared" si="303"/>
        <v>Ai</v>
      </c>
      <c r="AA1330" s="31">
        <f t="shared" si="304"/>
        <v>554</v>
      </c>
      <c r="AB1330" s="29" t="str">
        <f t="shared" si="305"/>
        <v xml:space="preserve">0x3A_StaStatus #40 , DA_Ai ,554 ,Ai ,554 , Server ,vHunterAcc2 , Present_value  , No_Units ,0 , 100, 0, 100,Ditto , </v>
      </c>
      <c r="AF1330" t="str">
        <f t="shared" si="309"/>
        <v/>
      </c>
    </row>
    <row r="1331" spans="1:32" x14ac:dyDescent="0.25">
      <c r="A1331" s="18" t="str">
        <f t="shared" si="306"/>
        <v>0x3A</v>
      </c>
      <c r="B1331" s="14">
        <f t="shared" si="312"/>
        <v>49</v>
      </c>
      <c r="C1331" s="17">
        <f t="shared" si="312"/>
        <v>49</v>
      </c>
      <c r="D1331" s="15" t="s">
        <v>1043</v>
      </c>
      <c r="E1331" s="15" t="s">
        <v>3</v>
      </c>
      <c r="F1331" s="16"/>
      <c r="G1331" s="16"/>
      <c r="H1331" s="14"/>
      <c r="I1331" s="14">
        <f t="shared" si="307"/>
        <v>555</v>
      </c>
      <c r="J1331" s="15"/>
      <c r="K1331" t="s">
        <v>735</v>
      </c>
      <c r="Y1331" s="32" t="str">
        <f t="shared" si="311"/>
        <v>000</v>
      </c>
      <c r="Z1331" s="30" t="str">
        <f t="shared" si="303"/>
        <v>Ai</v>
      </c>
      <c r="AA1331" s="31">
        <f t="shared" si="304"/>
        <v>555</v>
      </c>
      <c r="AB1331" s="29" t="str">
        <f t="shared" si="305"/>
        <v xml:space="preserve">0x3A_StaStatus #41 , DA_Ai ,555 ,Ai ,555 , Server ,vHunterAcc2 , Present_value  , No_Units ,0 , 100, 0, 100,Ditto , </v>
      </c>
      <c r="AF1331" t="str">
        <f t="shared" si="309"/>
        <v/>
      </c>
    </row>
    <row r="1332" spans="1:32" x14ac:dyDescent="0.25">
      <c r="A1332" s="18" t="str">
        <f t="shared" si="306"/>
        <v>0x3A</v>
      </c>
      <c r="B1332" s="14">
        <f t="shared" si="312"/>
        <v>50</v>
      </c>
      <c r="C1332" s="17">
        <f t="shared" si="312"/>
        <v>50</v>
      </c>
      <c r="D1332" s="15" t="s">
        <v>1044</v>
      </c>
      <c r="E1332" s="15" t="s">
        <v>3</v>
      </c>
      <c r="F1332" s="16"/>
      <c r="G1332" s="16"/>
      <c r="H1332" s="14"/>
      <c r="I1332" s="14">
        <f t="shared" si="307"/>
        <v>556</v>
      </c>
      <c r="J1332" s="15"/>
      <c r="K1332" t="s">
        <v>735</v>
      </c>
      <c r="Y1332" s="32" t="str">
        <f t="shared" si="311"/>
        <v>000</v>
      </c>
      <c r="Z1332" s="30" t="str">
        <f t="shared" si="303"/>
        <v>Ai</v>
      </c>
      <c r="AA1332" s="31">
        <f t="shared" si="304"/>
        <v>556</v>
      </c>
      <c r="AB1332" s="29" t="str">
        <f t="shared" si="305"/>
        <v xml:space="preserve">0x3A_StaStatus #42 , DA_Ai ,556 ,Ai ,556 , Server ,vHunterAcc2 , Present_value  , No_Units ,0 , 100, 0, 100,Ditto , </v>
      </c>
      <c r="AF1332" t="str">
        <f t="shared" si="309"/>
        <v/>
      </c>
    </row>
    <row r="1333" spans="1:32" x14ac:dyDescent="0.25">
      <c r="A1333" s="18" t="str">
        <f t="shared" si="306"/>
        <v>0x3A</v>
      </c>
      <c r="B1333" s="14">
        <f t="shared" ref="B1333:C1348" si="313">B1332+1</f>
        <v>51</v>
      </c>
      <c r="C1333" s="17">
        <f t="shared" si="313"/>
        <v>51</v>
      </c>
      <c r="D1333" s="15" t="s">
        <v>1045</v>
      </c>
      <c r="E1333" s="15" t="s">
        <v>3</v>
      </c>
      <c r="F1333" s="16"/>
      <c r="G1333" s="16"/>
      <c r="H1333" s="14"/>
      <c r="I1333" s="14">
        <f t="shared" si="307"/>
        <v>557</v>
      </c>
      <c r="J1333" s="15"/>
      <c r="K1333" t="s">
        <v>735</v>
      </c>
      <c r="Y1333" s="32" t="str">
        <f t="shared" si="311"/>
        <v>000</v>
      </c>
      <c r="Z1333" s="30" t="str">
        <f t="shared" si="303"/>
        <v>Ai</v>
      </c>
      <c r="AA1333" s="31">
        <f t="shared" si="304"/>
        <v>557</v>
      </c>
      <c r="AB1333" s="29" t="str">
        <f t="shared" si="305"/>
        <v xml:space="preserve">0x3A_StaStatus #43 , DA_Ai ,557 ,Ai ,557 , Server ,vHunterAcc2 , Present_value  , No_Units ,0 , 100, 0, 100,Ditto , </v>
      </c>
      <c r="AF1333" t="str">
        <f t="shared" si="309"/>
        <v/>
      </c>
    </row>
    <row r="1334" spans="1:32" x14ac:dyDescent="0.25">
      <c r="A1334" s="18" t="str">
        <f t="shared" si="306"/>
        <v>0x3A</v>
      </c>
      <c r="B1334" s="14">
        <f t="shared" si="313"/>
        <v>52</v>
      </c>
      <c r="C1334" s="17">
        <f t="shared" si="313"/>
        <v>52</v>
      </c>
      <c r="D1334" s="15" t="s">
        <v>1046</v>
      </c>
      <c r="E1334" s="15" t="s">
        <v>3</v>
      </c>
      <c r="F1334" s="16"/>
      <c r="G1334" s="16"/>
      <c r="H1334" s="14"/>
      <c r="I1334" s="14">
        <f t="shared" si="307"/>
        <v>558</v>
      </c>
      <c r="J1334" s="15"/>
      <c r="K1334" t="s">
        <v>735</v>
      </c>
      <c r="Y1334" s="32" t="str">
        <f t="shared" si="311"/>
        <v>000</v>
      </c>
      <c r="Z1334" s="30" t="str">
        <f t="shared" si="303"/>
        <v>Ai</v>
      </c>
      <c r="AA1334" s="31">
        <f t="shared" si="304"/>
        <v>558</v>
      </c>
      <c r="AB1334" s="29" t="str">
        <f t="shared" si="305"/>
        <v xml:space="preserve">0x3A_StaStatus #44 , DA_Ai ,558 ,Ai ,558 , Server ,vHunterAcc2 , Present_value  , No_Units ,0 , 100, 0, 100,Ditto , </v>
      </c>
      <c r="AF1334" t="str">
        <f t="shared" si="309"/>
        <v/>
      </c>
    </row>
    <row r="1335" spans="1:32" x14ac:dyDescent="0.25">
      <c r="A1335" s="18" t="str">
        <f t="shared" si="306"/>
        <v>0x3A</v>
      </c>
      <c r="B1335" s="14">
        <f t="shared" si="313"/>
        <v>53</v>
      </c>
      <c r="C1335" s="17">
        <f t="shared" si="313"/>
        <v>53</v>
      </c>
      <c r="D1335" s="15" t="s">
        <v>1047</v>
      </c>
      <c r="E1335" s="15" t="s">
        <v>3</v>
      </c>
      <c r="F1335" s="16"/>
      <c r="G1335" s="16"/>
      <c r="H1335" s="14"/>
      <c r="I1335" s="14">
        <f t="shared" si="307"/>
        <v>559</v>
      </c>
      <c r="J1335" s="15"/>
      <c r="K1335" t="s">
        <v>735</v>
      </c>
      <c r="Y1335" s="32" t="str">
        <f t="shared" si="311"/>
        <v>000</v>
      </c>
      <c r="Z1335" s="30" t="str">
        <f t="shared" si="303"/>
        <v>Ai</v>
      </c>
      <c r="AA1335" s="31">
        <f t="shared" si="304"/>
        <v>559</v>
      </c>
      <c r="AB1335" s="29" t="str">
        <f t="shared" si="305"/>
        <v xml:space="preserve">0x3A_StaStatus #45 , DA_Ai ,559 ,Ai ,559 , Server ,vHunterAcc2 , Present_value  , No_Units ,0 , 100, 0, 100,Ditto , </v>
      </c>
      <c r="AF1335" t="str">
        <f t="shared" si="309"/>
        <v/>
      </c>
    </row>
    <row r="1336" spans="1:32" x14ac:dyDescent="0.25">
      <c r="A1336" s="18" t="str">
        <f t="shared" si="306"/>
        <v>0x3A</v>
      </c>
      <c r="B1336" s="14">
        <f t="shared" si="313"/>
        <v>54</v>
      </c>
      <c r="C1336" s="17">
        <f t="shared" si="313"/>
        <v>54</v>
      </c>
      <c r="D1336" s="15" t="s">
        <v>1048</v>
      </c>
      <c r="E1336" s="15" t="s">
        <v>3</v>
      </c>
      <c r="F1336" s="16"/>
      <c r="G1336" s="16"/>
      <c r="H1336" s="14"/>
      <c r="I1336" s="14">
        <f t="shared" si="307"/>
        <v>560</v>
      </c>
      <c r="J1336" s="15"/>
      <c r="K1336" t="s">
        <v>735</v>
      </c>
      <c r="Y1336" s="32" t="str">
        <f t="shared" si="311"/>
        <v>000</v>
      </c>
      <c r="Z1336" s="30" t="str">
        <f t="shared" si="303"/>
        <v>Ai</v>
      </c>
      <c r="AA1336" s="31">
        <f t="shared" si="304"/>
        <v>560</v>
      </c>
      <c r="AB1336" s="29" t="str">
        <f t="shared" si="305"/>
        <v xml:space="preserve">0x3A_StaStatus #46 , DA_Ai ,560 ,Ai ,560 , Server ,vHunterAcc2 , Present_value  , No_Units ,0 , 100, 0, 100,Ditto , </v>
      </c>
      <c r="AF1336" t="str">
        <f t="shared" si="309"/>
        <v/>
      </c>
    </row>
    <row r="1337" spans="1:32" x14ac:dyDescent="0.25">
      <c r="A1337" s="18" t="str">
        <f t="shared" si="306"/>
        <v>0x3A</v>
      </c>
      <c r="B1337" s="14">
        <f t="shared" si="313"/>
        <v>55</v>
      </c>
      <c r="C1337" s="17">
        <f t="shared" si="313"/>
        <v>55</v>
      </c>
      <c r="D1337" s="15" t="s">
        <v>1049</v>
      </c>
      <c r="E1337" s="15" t="s">
        <v>3</v>
      </c>
      <c r="F1337" s="16"/>
      <c r="G1337" s="16"/>
      <c r="H1337" s="14"/>
      <c r="I1337" s="14">
        <f t="shared" si="307"/>
        <v>561</v>
      </c>
      <c r="J1337" s="15"/>
      <c r="K1337" t="s">
        <v>735</v>
      </c>
      <c r="Y1337" s="32" t="str">
        <f t="shared" si="311"/>
        <v>000</v>
      </c>
      <c r="Z1337" s="30" t="str">
        <f t="shared" si="303"/>
        <v>Ai</v>
      </c>
      <c r="AA1337" s="31">
        <f t="shared" si="304"/>
        <v>561</v>
      </c>
      <c r="AB1337" s="29" t="str">
        <f t="shared" si="305"/>
        <v xml:space="preserve">0x3A_StaStatus #47 , DA_Ai ,561 ,Ai ,561 , Server ,vHunterAcc2 , Present_value  , No_Units ,0 , 100, 0, 100,Ditto , </v>
      </c>
      <c r="AF1337" t="str">
        <f t="shared" si="309"/>
        <v/>
      </c>
    </row>
    <row r="1338" spans="1:32" x14ac:dyDescent="0.25">
      <c r="A1338" s="18" t="str">
        <f t="shared" si="306"/>
        <v>0x3A</v>
      </c>
      <c r="B1338" s="14">
        <f t="shared" si="313"/>
        <v>56</v>
      </c>
      <c r="C1338" s="17">
        <f t="shared" si="313"/>
        <v>56</v>
      </c>
      <c r="D1338" s="15" t="s">
        <v>1050</v>
      </c>
      <c r="E1338" s="15" t="s">
        <v>3</v>
      </c>
      <c r="F1338" s="16"/>
      <c r="G1338" s="16"/>
      <c r="H1338" s="14"/>
      <c r="I1338" s="14">
        <f t="shared" si="307"/>
        <v>562</v>
      </c>
      <c r="J1338" s="15"/>
      <c r="K1338" t="s">
        <v>735</v>
      </c>
      <c r="Y1338" s="32" t="str">
        <f t="shared" si="311"/>
        <v>000</v>
      </c>
      <c r="Z1338" s="30" t="str">
        <f t="shared" si="303"/>
        <v>Ai</v>
      </c>
      <c r="AA1338" s="31">
        <f t="shared" si="304"/>
        <v>562</v>
      </c>
      <c r="AB1338" s="29" t="str">
        <f t="shared" si="305"/>
        <v xml:space="preserve">0x3A_StaStatus #48 , DA_Ai ,562 ,Ai ,562 , Server ,vHunterAcc2 , Present_value  , No_Units ,0 , 100, 0, 100,Ditto , </v>
      </c>
      <c r="AF1338" t="str">
        <f t="shared" si="309"/>
        <v/>
      </c>
    </row>
    <row r="1339" spans="1:32" x14ac:dyDescent="0.25">
      <c r="A1339" s="18" t="str">
        <f t="shared" si="306"/>
        <v>0x3A</v>
      </c>
      <c r="B1339" s="14">
        <f t="shared" si="313"/>
        <v>57</v>
      </c>
      <c r="C1339" s="17">
        <f t="shared" si="313"/>
        <v>57</v>
      </c>
      <c r="D1339" s="15" t="s">
        <v>1051</v>
      </c>
      <c r="E1339" s="15" t="s">
        <v>3</v>
      </c>
      <c r="F1339" s="16"/>
      <c r="G1339" s="16"/>
      <c r="H1339" s="14"/>
      <c r="I1339" s="14">
        <f t="shared" si="307"/>
        <v>563</v>
      </c>
      <c r="J1339" s="15"/>
      <c r="K1339" t="s">
        <v>735</v>
      </c>
      <c r="Y1339" s="32" t="str">
        <f t="shared" si="311"/>
        <v>000</v>
      </c>
      <c r="Z1339" s="30" t="str">
        <f t="shared" si="303"/>
        <v>Ai</v>
      </c>
      <c r="AA1339" s="31">
        <f t="shared" si="304"/>
        <v>563</v>
      </c>
      <c r="AB1339" s="29" t="str">
        <f t="shared" si="305"/>
        <v xml:space="preserve">0x3A_StaStatus #49 , DA_Ai ,563 ,Ai ,563 , Server ,vHunterAcc2 , Present_value  , No_Units ,0 , 100, 0, 100,Ditto , </v>
      </c>
      <c r="AF1339" t="str">
        <f t="shared" si="309"/>
        <v/>
      </c>
    </row>
    <row r="1340" spans="1:32" x14ac:dyDescent="0.25">
      <c r="A1340" s="18" t="str">
        <f t="shared" si="306"/>
        <v>0x3A</v>
      </c>
      <c r="B1340" s="14">
        <f t="shared" si="313"/>
        <v>58</v>
      </c>
      <c r="C1340" s="17">
        <f t="shared" si="313"/>
        <v>58</v>
      </c>
      <c r="D1340" s="15" t="s">
        <v>1052</v>
      </c>
      <c r="E1340" s="15" t="s">
        <v>3</v>
      </c>
      <c r="F1340" s="16"/>
      <c r="G1340" s="16"/>
      <c r="H1340" s="14"/>
      <c r="I1340" s="14">
        <f t="shared" si="307"/>
        <v>564</v>
      </c>
      <c r="J1340" s="15"/>
      <c r="K1340" t="s">
        <v>735</v>
      </c>
      <c r="Y1340" s="32" t="str">
        <f t="shared" si="311"/>
        <v>000</v>
      </c>
      <c r="Z1340" s="30" t="str">
        <f t="shared" si="303"/>
        <v>Ai</v>
      </c>
      <c r="AA1340" s="31">
        <f t="shared" si="304"/>
        <v>564</v>
      </c>
      <c r="AB1340" s="29" t="str">
        <f t="shared" si="305"/>
        <v xml:space="preserve">0x3A_StaStatus #50 , DA_Ai ,564 ,Ai ,564 , Server ,vHunterAcc2 , Present_value  , No_Units ,0 , 100, 0, 100,Ditto , </v>
      </c>
      <c r="AF1340" t="str">
        <f t="shared" si="309"/>
        <v/>
      </c>
    </row>
    <row r="1341" spans="1:32" x14ac:dyDescent="0.25">
      <c r="A1341" s="18" t="str">
        <f t="shared" si="306"/>
        <v>0x3A</v>
      </c>
      <c r="B1341" s="14">
        <f t="shared" si="313"/>
        <v>59</v>
      </c>
      <c r="C1341" s="17">
        <f t="shared" si="313"/>
        <v>59</v>
      </c>
      <c r="D1341" s="15" t="s">
        <v>1053</v>
      </c>
      <c r="E1341" s="15" t="s">
        <v>3</v>
      </c>
      <c r="F1341" s="16"/>
      <c r="G1341" s="16"/>
      <c r="H1341" s="14"/>
      <c r="I1341" s="14">
        <f t="shared" si="307"/>
        <v>565</v>
      </c>
      <c r="J1341" s="15"/>
      <c r="K1341" t="s">
        <v>735</v>
      </c>
      <c r="Y1341" s="32" t="str">
        <f t="shared" si="311"/>
        <v>000</v>
      </c>
      <c r="Z1341" s="30" t="str">
        <f t="shared" si="303"/>
        <v>Ai</v>
      </c>
      <c r="AA1341" s="31">
        <f t="shared" si="304"/>
        <v>565</v>
      </c>
      <c r="AB1341" s="29" t="str">
        <f t="shared" si="305"/>
        <v xml:space="preserve">0x3A_StaStatus #51 , DA_Ai ,565 ,Ai ,565 , Server ,vHunterAcc2 , Present_value  , No_Units ,0 , 100, 0, 100,Ditto , </v>
      </c>
      <c r="AF1341" t="str">
        <f t="shared" si="309"/>
        <v/>
      </c>
    </row>
    <row r="1342" spans="1:32" x14ac:dyDescent="0.25">
      <c r="A1342" s="18" t="str">
        <f t="shared" si="306"/>
        <v>0x3A</v>
      </c>
      <c r="B1342" s="14">
        <f t="shared" si="313"/>
        <v>60</v>
      </c>
      <c r="C1342" s="17">
        <f t="shared" si="313"/>
        <v>60</v>
      </c>
      <c r="D1342" s="15" t="s">
        <v>1054</v>
      </c>
      <c r="E1342" s="15" t="s">
        <v>3</v>
      </c>
      <c r="F1342" s="16"/>
      <c r="G1342" s="16"/>
      <c r="H1342" s="14"/>
      <c r="I1342" s="14">
        <f t="shared" si="307"/>
        <v>566</v>
      </c>
      <c r="J1342" s="15"/>
      <c r="K1342" t="s">
        <v>735</v>
      </c>
      <c r="Y1342" s="32" t="str">
        <f t="shared" si="311"/>
        <v>000</v>
      </c>
      <c r="Z1342" s="30" t="str">
        <f t="shared" si="303"/>
        <v>Ai</v>
      </c>
      <c r="AA1342" s="31">
        <f t="shared" si="304"/>
        <v>566</v>
      </c>
      <c r="AB1342" s="29" t="str">
        <f t="shared" si="305"/>
        <v xml:space="preserve">0x3A_StaStatus #52 , DA_Ai ,566 ,Ai ,566 , Server ,vHunterAcc2 , Present_value  , No_Units ,0 , 100, 0, 100,Ditto , </v>
      </c>
      <c r="AF1342" t="str">
        <f t="shared" si="309"/>
        <v/>
      </c>
    </row>
    <row r="1343" spans="1:32" x14ac:dyDescent="0.25">
      <c r="A1343" s="18" t="str">
        <f t="shared" si="306"/>
        <v>0x3A</v>
      </c>
      <c r="B1343" s="14">
        <f t="shared" si="313"/>
        <v>61</v>
      </c>
      <c r="C1343" s="17">
        <f t="shared" si="313"/>
        <v>61</v>
      </c>
      <c r="D1343" s="15" t="s">
        <v>1055</v>
      </c>
      <c r="E1343" s="15" t="s">
        <v>3</v>
      </c>
      <c r="F1343" s="16"/>
      <c r="G1343" s="16"/>
      <c r="H1343" s="14"/>
      <c r="I1343" s="14">
        <f t="shared" si="307"/>
        <v>567</v>
      </c>
      <c r="J1343" s="15"/>
      <c r="K1343" t="s">
        <v>735</v>
      </c>
      <c r="Y1343" s="32" t="str">
        <f t="shared" si="311"/>
        <v>000</v>
      </c>
      <c r="Z1343" s="30" t="str">
        <f t="shared" ref="Z1343:Z1406" si="314">IF(ISNUMBER(F1343),"Bv",IF(ISNUMBER(G1343),"Av",IF(ISNUMBER(H1343),"Bi",IF(ISNUMBER(I1343),"Ai"," "))))</f>
        <v>Ai</v>
      </c>
      <c r="AA1343" s="31">
        <f t="shared" ref="AA1343:AA1406" si="315">IF(ISNUMBER(F1343),F1343,IF(ISNUMBER(G1343),G1343,IF(ISNUMBER(H1343),H1343,IF(ISNUMBER(I1343),I1343," "))))</f>
        <v>567</v>
      </c>
      <c r="AB1343" s="29" t="str">
        <f t="shared" ref="AB1343:AB1406" si="316">IF(ISNUMBER(AA1343),MID(A1343,1,4)&amp;"_"&amp;J1343&amp;D1343&amp;" , DA_"&amp;Z1343&amp;" ,"&amp;TEXT(AA1343,Y1343)&amp;" ,"&amp;Z1343&amp;" ,"&amp;TEXT(AA1343,Y1343)&amp;" , Server ,vHunterAcc2 , Present_value  , No_Units ,0 , 100, 0, 100,"&amp;MID(K1343,1,39)&amp;" , ","")</f>
        <v xml:space="preserve">0x3A_StaStatus #53 , DA_Ai ,567 ,Ai ,567 , Server ,vHunterAcc2 , Present_value  , No_Units ,0 , 100, 0, 100,Ditto , </v>
      </c>
      <c r="AF1343" t="str">
        <f t="shared" si="309"/>
        <v/>
      </c>
    </row>
    <row r="1344" spans="1:32" x14ac:dyDescent="0.25">
      <c r="A1344" s="18" t="str">
        <f t="shared" si="306"/>
        <v>0x3A</v>
      </c>
      <c r="B1344" s="14">
        <f t="shared" si="313"/>
        <v>62</v>
      </c>
      <c r="C1344" s="17">
        <f t="shared" si="313"/>
        <v>62</v>
      </c>
      <c r="D1344" s="15" t="s">
        <v>1056</v>
      </c>
      <c r="E1344" s="15" t="s">
        <v>3</v>
      </c>
      <c r="F1344" s="16"/>
      <c r="G1344" s="16"/>
      <c r="H1344" s="14"/>
      <c r="I1344" s="14">
        <f t="shared" si="307"/>
        <v>568</v>
      </c>
      <c r="J1344" s="15"/>
      <c r="K1344" t="s">
        <v>735</v>
      </c>
      <c r="Y1344" s="32" t="str">
        <f t="shared" si="311"/>
        <v>000</v>
      </c>
      <c r="Z1344" s="30" t="str">
        <f t="shared" si="314"/>
        <v>Ai</v>
      </c>
      <c r="AA1344" s="31">
        <f t="shared" si="315"/>
        <v>568</v>
      </c>
      <c r="AB1344" s="29" t="str">
        <f t="shared" si="316"/>
        <v xml:space="preserve">0x3A_StaStatus #54 , DA_Ai ,568 ,Ai ,568 , Server ,vHunterAcc2 , Present_value  , No_Units ,0 , 100, 0, 100,Ditto , </v>
      </c>
      <c r="AF1344" t="str">
        <f t="shared" si="309"/>
        <v/>
      </c>
    </row>
    <row r="1345" spans="1:32" x14ac:dyDescent="0.25">
      <c r="A1345" s="18" t="str">
        <f t="shared" si="306"/>
        <v>0x3A</v>
      </c>
      <c r="B1345" s="14">
        <f t="shared" si="313"/>
        <v>63</v>
      </c>
      <c r="C1345" s="17">
        <f t="shared" si="313"/>
        <v>63</v>
      </c>
      <c r="D1345" s="15" t="s">
        <v>1057</v>
      </c>
      <c r="E1345" s="15" t="s">
        <v>3</v>
      </c>
      <c r="F1345" s="16"/>
      <c r="G1345" s="16"/>
      <c r="H1345" s="14"/>
      <c r="I1345" s="14">
        <f t="shared" si="307"/>
        <v>569</v>
      </c>
      <c r="J1345" s="15"/>
      <c r="K1345" t="s">
        <v>735</v>
      </c>
      <c r="Y1345" s="32" t="str">
        <f t="shared" si="311"/>
        <v>000</v>
      </c>
      <c r="Z1345" s="30" t="str">
        <f t="shared" si="314"/>
        <v>Ai</v>
      </c>
      <c r="AA1345" s="31">
        <f t="shared" si="315"/>
        <v>569</v>
      </c>
      <c r="AB1345" s="29" t="str">
        <f t="shared" si="316"/>
        <v xml:space="preserve">0x3A_StaStatus #55 , DA_Ai ,569 ,Ai ,569 , Server ,vHunterAcc2 , Present_value  , No_Units ,0 , 100, 0, 100,Ditto , </v>
      </c>
      <c r="AF1345" t="str">
        <f t="shared" si="309"/>
        <v/>
      </c>
    </row>
    <row r="1346" spans="1:32" x14ac:dyDescent="0.25">
      <c r="A1346" s="18" t="str">
        <f t="shared" si="306"/>
        <v>0x3A</v>
      </c>
      <c r="B1346" s="14">
        <f t="shared" si="313"/>
        <v>64</v>
      </c>
      <c r="C1346" s="17">
        <f t="shared" si="313"/>
        <v>64</v>
      </c>
      <c r="D1346" s="15" t="s">
        <v>1058</v>
      </c>
      <c r="E1346" s="15" t="s">
        <v>3</v>
      </c>
      <c r="F1346" s="16"/>
      <c r="G1346" s="16"/>
      <c r="H1346" s="14"/>
      <c r="I1346" s="14">
        <f t="shared" si="307"/>
        <v>570</v>
      </c>
      <c r="J1346" s="15"/>
      <c r="K1346" t="s">
        <v>735</v>
      </c>
      <c r="Y1346" s="32" t="str">
        <f t="shared" si="311"/>
        <v>000</v>
      </c>
      <c r="Z1346" s="30" t="str">
        <f t="shared" si="314"/>
        <v>Ai</v>
      </c>
      <c r="AA1346" s="31">
        <f t="shared" si="315"/>
        <v>570</v>
      </c>
      <c r="AB1346" s="29" t="str">
        <f t="shared" si="316"/>
        <v xml:space="preserve">0x3A_StaStatus #56 , DA_Ai ,570 ,Ai ,570 , Server ,vHunterAcc2 , Present_value  , No_Units ,0 , 100, 0, 100,Ditto , </v>
      </c>
      <c r="AF1346" t="str">
        <f t="shared" si="309"/>
        <v/>
      </c>
    </row>
    <row r="1347" spans="1:32" x14ac:dyDescent="0.25">
      <c r="A1347" s="18" t="str">
        <f t="shared" si="306"/>
        <v>0x3A</v>
      </c>
      <c r="B1347" s="14">
        <f t="shared" si="313"/>
        <v>65</v>
      </c>
      <c r="C1347" s="17">
        <f t="shared" si="313"/>
        <v>65</v>
      </c>
      <c r="D1347" s="15" t="s">
        <v>1059</v>
      </c>
      <c r="E1347" s="15" t="s">
        <v>3</v>
      </c>
      <c r="F1347" s="16"/>
      <c r="G1347" s="16"/>
      <c r="H1347" s="14"/>
      <c r="I1347" s="14">
        <f t="shared" si="307"/>
        <v>571</v>
      </c>
      <c r="J1347" s="15"/>
      <c r="K1347" t="s">
        <v>735</v>
      </c>
      <c r="Y1347" s="32" t="str">
        <f t="shared" si="311"/>
        <v>000</v>
      </c>
      <c r="Z1347" s="30" t="str">
        <f t="shared" si="314"/>
        <v>Ai</v>
      </c>
      <c r="AA1347" s="31">
        <f t="shared" si="315"/>
        <v>571</v>
      </c>
      <c r="AB1347" s="29" t="str">
        <f t="shared" si="316"/>
        <v xml:space="preserve">0x3A_StaStatus #57 , DA_Ai ,571 ,Ai ,571 , Server ,vHunterAcc2 , Present_value  , No_Units ,0 , 100, 0, 100,Ditto , </v>
      </c>
      <c r="AF1347" t="str">
        <f t="shared" si="309"/>
        <v/>
      </c>
    </row>
    <row r="1348" spans="1:32" x14ac:dyDescent="0.25">
      <c r="A1348" s="18" t="str">
        <f t="shared" ref="A1348:A1411" si="317">A1347</f>
        <v>0x3A</v>
      </c>
      <c r="B1348" s="14">
        <f t="shared" si="313"/>
        <v>66</v>
      </c>
      <c r="C1348" s="17">
        <f t="shared" si="313"/>
        <v>66</v>
      </c>
      <c r="D1348" s="15" t="s">
        <v>1060</v>
      </c>
      <c r="E1348" s="15" t="s">
        <v>3</v>
      </c>
      <c r="F1348" s="16"/>
      <c r="G1348" s="16"/>
      <c r="H1348" s="14"/>
      <c r="I1348" s="14">
        <f t="shared" ref="I1348:I1411" si="318">I1347+1</f>
        <v>572</v>
      </c>
      <c r="J1348" s="15"/>
      <c r="K1348" t="s">
        <v>735</v>
      </c>
      <c r="Y1348" s="32" t="str">
        <f t="shared" si="311"/>
        <v>000</v>
      </c>
      <c r="Z1348" s="30" t="str">
        <f t="shared" si="314"/>
        <v>Ai</v>
      </c>
      <c r="AA1348" s="31">
        <f t="shared" si="315"/>
        <v>572</v>
      </c>
      <c r="AB1348" s="29" t="str">
        <f t="shared" si="316"/>
        <v xml:space="preserve">0x3A_StaStatus #58 , DA_Ai ,572 ,Ai ,572 , Server ,vHunterAcc2 , Present_value  , No_Units ,0 , 100, 0, 100,Ditto , </v>
      </c>
      <c r="AF1348" t="str">
        <f t="shared" si="309"/>
        <v/>
      </c>
    </row>
    <row r="1349" spans="1:32" x14ac:dyDescent="0.25">
      <c r="A1349" s="18" t="str">
        <f t="shared" si="317"/>
        <v>0x3A</v>
      </c>
      <c r="B1349" s="14">
        <f t="shared" ref="B1349:C1364" si="319">B1348+1</f>
        <v>67</v>
      </c>
      <c r="C1349" s="17">
        <f t="shared" si="319"/>
        <v>67</v>
      </c>
      <c r="D1349" s="15" t="s">
        <v>1061</v>
      </c>
      <c r="E1349" s="15" t="s">
        <v>3</v>
      </c>
      <c r="F1349" s="16"/>
      <c r="G1349" s="16"/>
      <c r="H1349" s="14"/>
      <c r="I1349" s="14">
        <f t="shared" si="318"/>
        <v>573</v>
      </c>
      <c r="J1349" s="15"/>
      <c r="K1349" t="s">
        <v>735</v>
      </c>
      <c r="Y1349" s="32" t="str">
        <f t="shared" si="311"/>
        <v>000</v>
      </c>
      <c r="Z1349" s="30" t="str">
        <f t="shared" si="314"/>
        <v>Ai</v>
      </c>
      <c r="AA1349" s="31">
        <f t="shared" si="315"/>
        <v>573</v>
      </c>
      <c r="AB1349" s="29" t="str">
        <f t="shared" si="316"/>
        <v xml:space="preserve">0x3A_StaStatus #59 , DA_Ai ,573 ,Ai ,573 , Server ,vHunterAcc2 , Present_value  , No_Units ,0 , 100, 0, 100,Ditto , </v>
      </c>
      <c r="AF1349" t="str">
        <f t="shared" si="309"/>
        <v/>
      </c>
    </row>
    <row r="1350" spans="1:32" x14ac:dyDescent="0.25">
      <c r="A1350" s="18" t="str">
        <f t="shared" si="317"/>
        <v>0x3A</v>
      </c>
      <c r="B1350" s="14">
        <f t="shared" si="319"/>
        <v>68</v>
      </c>
      <c r="C1350" s="17">
        <f t="shared" si="319"/>
        <v>68</v>
      </c>
      <c r="D1350" s="15" t="s">
        <v>1062</v>
      </c>
      <c r="E1350" s="15" t="s">
        <v>3</v>
      </c>
      <c r="F1350" s="16"/>
      <c r="G1350" s="16"/>
      <c r="H1350" s="14"/>
      <c r="I1350" s="14">
        <f t="shared" si="318"/>
        <v>574</v>
      </c>
      <c r="J1350" s="15"/>
      <c r="K1350" t="s">
        <v>735</v>
      </c>
      <c r="Y1350" s="32" t="str">
        <f t="shared" si="311"/>
        <v>000</v>
      </c>
      <c r="Z1350" s="30" t="str">
        <f t="shared" si="314"/>
        <v>Ai</v>
      </c>
      <c r="AA1350" s="31">
        <f t="shared" si="315"/>
        <v>574</v>
      </c>
      <c r="AB1350" s="29" t="str">
        <f t="shared" si="316"/>
        <v xml:space="preserve">0x3A_StaStatus #60 , DA_Ai ,574 ,Ai ,574 , Server ,vHunterAcc2 , Present_value  , No_Units ,0 , 100, 0, 100,Ditto , </v>
      </c>
      <c r="AF1350" t="str">
        <f t="shared" si="309"/>
        <v/>
      </c>
    </row>
    <row r="1351" spans="1:32" x14ac:dyDescent="0.25">
      <c r="A1351" s="18" t="str">
        <f t="shared" si="317"/>
        <v>0x3A</v>
      </c>
      <c r="B1351" s="14">
        <f t="shared" si="319"/>
        <v>69</v>
      </c>
      <c r="C1351" s="17">
        <f t="shared" si="319"/>
        <v>69</v>
      </c>
      <c r="D1351" s="15" t="s">
        <v>1063</v>
      </c>
      <c r="E1351" s="15" t="s">
        <v>3</v>
      </c>
      <c r="F1351" s="16"/>
      <c r="G1351" s="16"/>
      <c r="H1351" s="14"/>
      <c r="I1351" s="14">
        <f t="shared" si="318"/>
        <v>575</v>
      </c>
      <c r="J1351" s="15"/>
      <c r="K1351" t="s">
        <v>735</v>
      </c>
      <c r="Y1351" s="32" t="str">
        <f t="shared" si="311"/>
        <v>000</v>
      </c>
      <c r="Z1351" s="30" t="str">
        <f t="shared" si="314"/>
        <v>Ai</v>
      </c>
      <c r="AA1351" s="31">
        <f t="shared" si="315"/>
        <v>575</v>
      </c>
      <c r="AB1351" s="29" t="str">
        <f t="shared" si="316"/>
        <v xml:space="preserve">0x3A_StaStatus #61 , DA_Ai ,575 ,Ai ,575 , Server ,vHunterAcc2 , Present_value  , No_Units ,0 , 100, 0, 100,Ditto , </v>
      </c>
      <c r="AF1351" t="str">
        <f t="shared" si="309"/>
        <v/>
      </c>
    </row>
    <row r="1352" spans="1:32" x14ac:dyDescent="0.25">
      <c r="A1352" s="18" t="str">
        <f t="shared" si="317"/>
        <v>0x3A</v>
      </c>
      <c r="B1352" s="14">
        <f t="shared" si="319"/>
        <v>70</v>
      </c>
      <c r="C1352" s="17">
        <f t="shared" si="319"/>
        <v>70</v>
      </c>
      <c r="D1352" s="15" t="s">
        <v>1064</v>
      </c>
      <c r="E1352" s="15" t="s">
        <v>3</v>
      </c>
      <c r="F1352" s="16"/>
      <c r="G1352" s="16"/>
      <c r="H1352" s="14"/>
      <c r="I1352" s="14">
        <f t="shared" si="318"/>
        <v>576</v>
      </c>
      <c r="J1352" s="15"/>
      <c r="K1352" t="s">
        <v>735</v>
      </c>
      <c r="Y1352" s="32" t="str">
        <f t="shared" si="311"/>
        <v>000</v>
      </c>
      <c r="Z1352" s="30" t="str">
        <f t="shared" si="314"/>
        <v>Ai</v>
      </c>
      <c r="AA1352" s="31">
        <f t="shared" si="315"/>
        <v>576</v>
      </c>
      <c r="AB1352" s="29" t="str">
        <f t="shared" si="316"/>
        <v xml:space="preserve">0x3A_StaStatus #62 , DA_Ai ,576 ,Ai ,576 , Server ,vHunterAcc2 , Present_value  , No_Units ,0 , 100, 0, 100,Ditto , </v>
      </c>
      <c r="AF1352" t="str">
        <f t="shared" si="309"/>
        <v/>
      </c>
    </row>
    <row r="1353" spans="1:32" x14ac:dyDescent="0.25">
      <c r="A1353" s="18" t="str">
        <f t="shared" si="317"/>
        <v>0x3A</v>
      </c>
      <c r="B1353" s="14">
        <f t="shared" si="319"/>
        <v>71</v>
      </c>
      <c r="C1353" s="17">
        <f t="shared" si="319"/>
        <v>71</v>
      </c>
      <c r="D1353" s="15" t="s">
        <v>1065</v>
      </c>
      <c r="E1353" s="15" t="s">
        <v>3</v>
      </c>
      <c r="F1353" s="16"/>
      <c r="G1353" s="16"/>
      <c r="H1353" s="14"/>
      <c r="I1353" s="14">
        <f t="shared" si="318"/>
        <v>577</v>
      </c>
      <c r="J1353" s="15"/>
      <c r="K1353" t="s">
        <v>735</v>
      </c>
      <c r="Y1353" s="32" t="str">
        <f t="shared" si="311"/>
        <v>000</v>
      </c>
      <c r="Z1353" s="30" t="str">
        <f t="shared" si="314"/>
        <v>Ai</v>
      </c>
      <c r="AA1353" s="31">
        <f t="shared" si="315"/>
        <v>577</v>
      </c>
      <c r="AB1353" s="29" t="str">
        <f t="shared" si="316"/>
        <v xml:space="preserve">0x3A_StaStatus #63 , DA_Ai ,577 ,Ai ,577 , Server ,vHunterAcc2 , Present_value  , No_Units ,0 , 100, 0, 100,Ditto , </v>
      </c>
      <c r="AF1353" t="str">
        <f t="shared" si="309"/>
        <v/>
      </c>
    </row>
    <row r="1354" spans="1:32" x14ac:dyDescent="0.25">
      <c r="A1354" s="18" t="str">
        <f t="shared" si="317"/>
        <v>0x3A</v>
      </c>
      <c r="B1354" s="14">
        <f t="shared" si="319"/>
        <v>72</v>
      </c>
      <c r="C1354" s="17">
        <f t="shared" si="319"/>
        <v>72</v>
      </c>
      <c r="D1354" s="15" t="s">
        <v>1066</v>
      </c>
      <c r="E1354" s="15" t="s">
        <v>3</v>
      </c>
      <c r="F1354" s="16"/>
      <c r="G1354" s="16"/>
      <c r="H1354" s="14"/>
      <c r="I1354" s="14">
        <f t="shared" si="318"/>
        <v>578</v>
      </c>
      <c r="J1354" s="15"/>
      <c r="K1354" t="s">
        <v>735</v>
      </c>
      <c r="Y1354" s="32" t="str">
        <f t="shared" si="311"/>
        <v>000</v>
      </c>
      <c r="Z1354" s="30" t="str">
        <f t="shared" si="314"/>
        <v>Ai</v>
      </c>
      <c r="AA1354" s="31">
        <f t="shared" si="315"/>
        <v>578</v>
      </c>
      <c r="AB1354" s="29" t="str">
        <f t="shared" si="316"/>
        <v xml:space="preserve">0x3A_StaStatus #64 , DA_Ai ,578 ,Ai ,578 , Server ,vHunterAcc2 , Present_value  , No_Units ,0 , 100, 0, 100,Ditto , </v>
      </c>
      <c r="AF1354" t="str">
        <f t="shared" si="309"/>
        <v/>
      </c>
    </row>
    <row r="1355" spans="1:32" x14ac:dyDescent="0.25">
      <c r="A1355" s="18" t="str">
        <f t="shared" si="317"/>
        <v>0x3A</v>
      </c>
      <c r="B1355" s="14">
        <f t="shared" si="319"/>
        <v>73</v>
      </c>
      <c r="C1355" s="17">
        <f t="shared" si="319"/>
        <v>73</v>
      </c>
      <c r="D1355" s="15" t="s">
        <v>1067</v>
      </c>
      <c r="E1355" s="15" t="s">
        <v>3</v>
      </c>
      <c r="F1355" s="16"/>
      <c r="G1355" s="16"/>
      <c r="H1355" s="14"/>
      <c r="I1355" s="14">
        <f t="shared" si="318"/>
        <v>579</v>
      </c>
      <c r="J1355" s="15"/>
      <c r="K1355" t="s">
        <v>735</v>
      </c>
      <c r="Y1355" s="32" t="str">
        <f t="shared" si="311"/>
        <v>000</v>
      </c>
      <c r="Z1355" s="30" t="str">
        <f t="shared" si="314"/>
        <v>Ai</v>
      </c>
      <c r="AA1355" s="31">
        <f t="shared" si="315"/>
        <v>579</v>
      </c>
      <c r="AB1355" s="29" t="str">
        <f t="shared" si="316"/>
        <v xml:space="preserve">0x3A_StaStatus #65 , DA_Ai ,579 ,Ai ,579 , Server ,vHunterAcc2 , Present_value  , No_Units ,0 , 100, 0, 100,Ditto , </v>
      </c>
      <c r="AF1355" t="str">
        <f t="shared" si="309"/>
        <v/>
      </c>
    </row>
    <row r="1356" spans="1:32" x14ac:dyDescent="0.25">
      <c r="A1356" s="18" t="str">
        <f t="shared" si="317"/>
        <v>0x3A</v>
      </c>
      <c r="B1356" s="14">
        <f t="shared" si="319"/>
        <v>74</v>
      </c>
      <c r="C1356" s="17">
        <f t="shared" si="319"/>
        <v>74</v>
      </c>
      <c r="D1356" s="15" t="s">
        <v>1068</v>
      </c>
      <c r="E1356" s="15" t="s">
        <v>3</v>
      </c>
      <c r="F1356" s="16"/>
      <c r="G1356" s="16"/>
      <c r="H1356" s="14"/>
      <c r="I1356" s="14">
        <f t="shared" si="318"/>
        <v>580</v>
      </c>
      <c r="J1356" s="15"/>
      <c r="K1356" t="s">
        <v>735</v>
      </c>
      <c r="Y1356" s="32" t="str">
        <f t="shared" si="311"/>
        <v>000</v>
      </c>
      <c r="Z1356" s="30" t="str">
        <f t="shared" si="314"/>
        <v>Ai</v>
      </c>
      <c r="AA1356" s="31">
        <f t="shared" si="315"/>
        <v>580</v>
      </c>
      <c r="AB1356" s="29" t="str">
        <f t="shared" si="316"/>
        <v xml:space="preserve">0x3A_StaStatus #66 , DA_Ai ,580 ,Ai ,580 , Server ,vHunterAcc2 , Present_value  , No_Units ,0 , 100, 0, 100,Ditto , </v>
      </c>
      <c r="AF1356" t="str">
        <f t="shared" ref="AF1356:AF1419" si="320">IF(LEN(A1356)&gt;10,A1356,"")</f>
        <v/>
      </c>
    </row>
    <row r="1357" spans="1:32" x14ac:dyDescent="0.25">
      <c r="A1357" s="18" t="str">
        <f t="shared" si="317"/>
        <v>0x3A</v>
      </c>
      <c r="B1357" s="14">
        <f t="shared" si="319"/>
        <v>75</v>
      </c>
      <c r="C1357" s="17">
        <f t="shared" si="319"/>
        <v>75</v>
      </c>
      <c r="D1357" s="15" t="s">
        <v>1069</v>
      </c>
      <c r="E1357" s="15" t="s">
        <v>3</v>
      </c>
      <c r="F1357" s="16"/>
      <c r="G1357" s="16"/>
      <c r="H1357" s="14"/>
      <c r="I1357" s="14">
        <f t="shared" si="318"/>
        <v>581</v>
      </c>
      <c r="J1357" s="15"/>
      <c r="K1357" t="s">
        <v>735</v>
      </c>
      <c r="Y1357" s="32" t="str">
        <f t="shared" si="311"/>
        <v>000</v>
      </c>
      <c r="Z1357" s="30" t="str">
        <f t="shared" si="314"/>
        <v>Ai</v>
      </c>
      <c r="AA1357" s="31">
        <f t="shared" si="315"/>
        <v>581</v>
      </c>
      <c r="AB1357" s="29" t="str">
        <f t="shared" si="316"/>
        <v xml:space="preserve">0x3A_StaStatus #67 , DA_Ai ,581 ,Ai ,581 , Server ,vHunterAcc2 , Present_value  , No_Units ,0 , 100, 0, 100,Ditto , </v>
      </c>
      <c r="AF1357" t="str">
        <f t="shared" si="320"/>
        <v/>
      </c>
    </row>
    <row r="1358" spans="1:32" x14ac:dyDescent="0.25">
      <c r="A1358" s="18" t="str">
        <f t="shared" si="317"/>
        <v>0x3A</v>
      </c>
      <c r="B1358" s="14">
        <f t="shared" si="319"/>
        <v>76</v>
      </c>
      <c r="C1358" s="17">
        <f t="shared" si="319"/>
        <v>76</v>
      </c>
      <c r="D1358" s="15" t="s">
        <v>1070</v>
      </c>
      <c r="E1358" s="15" t="s">
        <v>3</v>
      </c>
      <c r="F1358" s="16"/>
      <c r="G1358" s="16"/>
      <c r="H1358" s="14"/>
      <c r="I1358" s="14">
        <f t="shared" si="318"/>
        <v>582</v>
      </c>
      <c r="J1358" s="15"/>
      <c r="K1358" t="s">
        <v>735</v>
      </c>
      <c r="Y1358" s="32" t="str">
        <f t="shared" si="311"/>
        <v>000</v>
      </c>
      <c r="Z1358" s="30" t="str">
        <f t="shared" si="314"/>
        <v>Ai</v>
      </c>
      <c r="AA1358" s="31">
        <f t="shared" si="315"/>
        <v>582</v>
      </c>
      <c r="AB1358" s="29" t="str">
        <f t="shared" si="316"/>
        <v xml:space="preserve">0x3A_StaStatus #68 , DA_Ai ,582 ,Ai ,582 , Server ,vHunterAcc2 , Present_value  , No_Units ,0 , 100, 0, 100,Ditto , </v>
      </c>
      <c r="AF1358" t="str">
        <f t="shared" si="320"/>
        <v/>
      </c>
    </row>
    <row r="1359" spans="1:32" x14ac:dyDescent="0.25">
      <c r="A1359" s="18" t="str">
        <f t="shared" si="317"/>
        <v>0x3A</v>
      </c>
      <c r="B1359" s="14">
        <f t="shared" si="319"/>
        <v>77</v>
      </c>
      <c r="C1359" s="17">
        <f t="shared" si="319"/>
        <v>77</v>
      </c>
      <c r="D1359" s="15" t="s">
        <v>1071</v>
      </c>
      <c r="E1359" s="15" t="s">
        <v>3</v>
      </c>
      <c r="F1359" s="16"/>
      <c r="G1359" s="16"/>
      <c r="H1359" s="14"/>
      <c r="I1359" s="14">
        <f t="shared" si="318"/>
        <v>583</v>
      </c>
      <c r="J1359" s="15"/>
      <c r="K1359" t="s">
        <v>735</v>
      </c>
      <c r="Y1359" s="32" t="str">
        <f t="shared" si="311"/>
        <v>000</v>
      </c>
      <c r="Z1359" s="30" t="str">
        <f t="shared" si="314"/>
        <v>Ai</v>
      </c>
      <c r="AA1359" s="31">
        <f t="shared" si="315"/>
        <v>583</v>
      </c>
      <c r="AB1359" s="29" t="str">
        <f t="shared" si="316"/>
        <v xml:space="preserve">0x3A_StaStatus #69 , DA_Ai ,583 ,Ai ,583 , Server ,vHunterAcc2 , Present_value  , No_Units ,0 , 100, 0, 100,Ditto , </v>
      </c>
      <c r="AF1359" t="str">
        <f t="shared" si="320"/>
        <v/>
      </c>
    </row>
    <row r="1360" spans="1:32" x14ac:dyDescent="0.25">
      <c r="A1360" s="18" t="str">
        <f t="shared" si="317"/>
        <v>0x3A</v>
      </c>
      <c r="B1360" s="14">
        <f t="shared" si="319"/>
        <v>78</v>
      </c>
      <c r="C1360" s="17">
        <f t="shared" si="319"/>
        <v>78</v>
      </c>
      <c r="D1360" s="15" t="s">
        <v>1072</v>
      </c>
      <c r="E1360" s="15" t="s">
        <v>3</v>
      </c>
      <c r="F1360" s="16"/>
      <c r="G1360" s="16"/>
      <c r="H1360" s="14"/>
      <c r="I1360" s="14">
        <f t="shared" si="318"/>
        <v>584</v>
      </c>
      <c r="J1360" s="15"/>
      <c r="K1360" t="s">
        <v>735</v>
      </c>
      <c r="Y1360" s="32" t="str">
        <f t="shared" si="311"/>
        <v>000</v>
      </c>
      <c r="Z1360" s="30" t="str">
        <f t="shared" si="314"/>
        <v>Ai</v>
      </c>
      <c r="AA1360" s="31">
        <f t="shared" si="315"/>
        <v>584</v>
      </c>
      <c r="AB1360" s="29" t="str">
        <f t="shared" si="316"/>
        <v xml:space="preserve">0x3A_StaStatus #70 , DA_Ai ,584 ,Ai ,584 , Server ,vHunterAcc2 , Present_value  , No_Units ,0 , 100, 0, 100,Ditto , </v>
      </c>
      <c r="AF1360" t="str">
        <f t="shared" si="320"/>
        <v/>
      </c>
    </row>
    <row r="1361" spans="1:32" x14ac:dyDescent="0.25">
      <c r="A1361" s="18" t="str">
        <f t="shared" si="317"/>
        <v>0x3A</v>
      </c>
      <c r="B1361" s="14">
        <f t="shared" si="319"/>
        <v>79</v>
      </c>
      <c r="C1361" s="17">
        <f t="shared" si="319"/>
        <v>79</v>
      </c>
      <c r="D1361" s="15" t="s">
        <v>1073</v>
      </c>
      <c r="E1361" s="15" t="s">
        <v>3</v>
      </c>
      <c r="F1361" s="16"/>
      <c r="G1361" s="16"/>
      <c r="H1361" s="14"/>
      <c r="I1361" s="14">
        <f t="shared" si="318"/>
        <v>585</v>
      </c>
      <c r="J1361" s="15"/>
      <c r="K1361" t="s">
        <v>735</v>
      </c>
      <c r="Y1361" s="32" t="str">
        <f t="shared" si="311"/>
        <v>000</v>
      </c>
      <c r="Z1361" s="30" t="str">
        <f t="shared" si="314"/>
        <v>Ai</v>
      </c>
      <c r="AA1361" s="31">
        <f t="shared" si="315"/>
        <v>585</v>
      </c>
      <c r="AB1361" s="29" t="str">
        <f t="shared" si="316"/>
        <v xml:space="preserve">0x3A_StaStatus #71 , DA_Ai ,585 ,Ai ,585 , Server ,vHunterAcc2 , Present_value  , No_Units ,0 , 100, 0, 100,Ditto , </v>
      </c>
      <c r="AF1361" t="str">
        <f t="shared" si="320"/>
        <v/>
      </c>
    </row>
    <row r="1362" spans="1:32" x14ac:dyDescent="0.25">
      <c r="A1362" s="18" t="str">
        <f t="shared" si="317"/>
        <v>0x3A</v>
      </c>
      <c r="B1362" s="14">
        <f t="shared" si="319"/>
        <v>80</v>
      </c>
      <c r="C1362" s="17">
        <f t="shared" si="319"/>
        <v>80</v>
      </c>
      <c r="D1362" s="15" t="s">
        <v>1074</v>
      </c>
      <c r="E1362" s="15" t="s">
        <v>3</v>
      </c>
      <c r="F1362" s="16"/>
      <c r="G1362" s="16"/>
      <c r="H1362" s="14"/>
      <c r="I1362" s="14">
        <f t="shared" si="318"/>
        <v>586</v>
      </c>
      <c r="J1362" s="15"/>
      <c r="K1362" t="s">
        <v>735</v>
      </c>
      <c r="Y1362" s="32" t="str">
        <f t="shared" si="311"/>
        <v>000</v>
      </c>
      <c r="Z1362" s="30" t="str">
        <f t="shared" si="314"/>
        <v>Ai</v>
      </c>
      <c r="AA1362" s="31">
        <f t="shared" si="315"/>
        <v>586</v>
      </c>
      <c r="AB1362" s="29" t="str">
        <f t="shared" si="316"/>
        <v xml:space="preserve">0x3A_StaStatus #72 , DA_Ai ,586 ,Ai ,586 , Server ,vHunterAcc2 , Present_value  , No_Units ,0 , 100, 0, 100,Ditto , </v>
      </c>
      <c r="AF1362" t="str">
        <f t="shared" si="320"/>
        <v/>
      </c>
    </row>
    <row r="1363" spans="1:32" x14ac:dyDescent="0.25">
      <c r="A1363" s="18" t="str">
        <f t="shared" si="317"/>
        <v>0x3A</v>
      </c>
      <c r="B1363" s="14">
        <f t="shared" si="319"/>
        <v>81</v>
      </c>
      <c r="C1363" s="17">
        <f t="shared" si="319"/>
        <v>81</v>
      </c>
      <c r="D1363" s="15" t="s">
        <v>1075</v>
      </c>
      <c r="E1363" s="15" t="s">
        <v>3</v>
      </c>
      <c r="F1363" s="16"/>
      <c r="G1363" s="16"/>
      <c r="H1363" s="14"/>
      <c r="I1363" s="14">
        <f t="shared" si="318"/>
        <v>587</v>
      </c>
      <c r="J1363" s="15"/>
      <c r="K1363" t="s">
        <v>735</v>
      </c>
      <c r="Y1363" s="32" t="str">
        <f t="shared" si="311"/>
        <v>000</v>
      </c>
      <c r="Z1363" s="30" t="str">
        <f t="shared" si="314"/>
        <v>Ai</v>
      </c>
      <c r="AA1363" s="31">
        <f t="shared" si="315"/>
        <v>587</v>
      </c>
      <c r="AB1363" s="29" t="str">
        <f t="shared" si="316"/>
        <v xml:space="preserve">0x3A_StaStatus #73 , DA_Ai ,587 ,Ai ,587 , Server ,vHunterAcc2 , Present_value  , No_Units ,0 , 100, 0, 100,Ditto , </v>
      </c>
      <c r="AF1363" t="str">
        <f t="shared" si="320"/>
        <v/>
      </c>
    </row>
    <row r="1364" spans="1:32" x14ac:dyDescent="0.25">
      <c r="A1364" s="18" t="str">
        <f t="shared" si="317"/>
        <v>0x3A</v>
      </c>
      <c r="B1364" s="14">
        <f t="shared" si="319"/>
        <v>82</v>
      </c>
      <c r="C1364" s="17">
        <f t="shared" si="319"/>
        <v>82</v>
      </c>
      <c r="D1364" s="15" t="s">
        <v>1076</v>
      </c>
      <c r="E1364" s="15" t="s">
        <v>3</v>
      </c>
      <c r="F1364" s="16"/>
      <c r="G1364" s="16"/>
      <c r="H1364" s="14"/>
      <c r="I1364" s="14">
        <f t="shared" si="318"/>
        <v>588</v>
      </c>
      <c r="J1364" s="15"/>
      <c r="K1364" t="s">
        <v>735</v>
      </c>
      <c r="Y1364" s="32" t="str">
        <f t="shared" si="311"/>
        <v>000</v>
      </c>
      <c r="Z1364" s="30" t="str">
        <f t="shared" si="314"/>
        <v>Ai</v>
      </c>
      <c r="AA1364" s="31">
        <f t="shared" si="315"/>
        <v>588</v>
      </c>
      <c r="AB1364" s="29" t="str">
        <f t="shared" si="316"/>
        <v xml:space="preserve">0x3A_StaStatus #74 , DA_Ai ,588 ,Ai ,588 , Server ,vHunterAcc2 , Present_value  , No_Units ,0 , 100, 0, 100,Ditto , </v>
      </c>
      <c r="AF1364" t="str">
        <f t="shared" si="320"/>
        <v/>
      </c>
    </row>
    <row r="1365" spans="1:32" x14ac:dyDescent="0.25">
      <c r="A1365" s="18" t="str">
        <f t="shared" si="317"/>
        <v>0x3A</v>
      </c>
      <c r="B1365" s="14">
        <f t="shared" ref="B1365:C1380" si="321">B1364+1</f>
        <v>83</v>
      </c>
      <c r="C1365" s="17">
        <f t="shared" si="321"/>
        <v>83</v>
      </c>
      <c r="D1365" s="15" t="s">
        <v>1077</v>
      </c>
      <c r="E1365" s="15" t="s">
        <v>3</v>
      </c>
      <c r="F1365" s="16"/>
      <c r="G1365" s="16"/>
      <c r="H1365" s="14"/>
      <c r="I1365" s="14">
        <f t="shared" si="318"/>
        <v>589</v>
      </c>
      <c r="J1365" s="15"/>
      <c r="K1365" t="s">
        <v>735</v>
      </c>
      <c r="Y1365" s="32" t="str">
        <f t="shared" ref="Y1365:Y1428" si="322">Y1364</f>
        <v>000</v>
      </c>
      <c r="Z1365" s="30" t="str">
        <f t="shared" si="314"/>
        <v>Ai</v>
      </c>
      <c r="AA1365" s="31">
        <f t="shared" si="315"/>
        <v>589</v>
      </c>
      <c r="AB1365" s="29" t="str">
        <f t="shared" si="316"/>
        <v xml:space="preserve">0x3A_StaStatus #75 , DA_Ai ,589 ,Ai ,589 , Server ,vHunterAcc2 , Present_value  , No_Units ,0 , 100, 0, 100,Ditto , </v>
      </c>
      <c r="AF1365" t="str">
        <f t="shared" si="320"/>
        <v/>
      </c>
    </row>
    <row r="1366" spans="1:32" x14ac:dyDescent="0.25">
      <c r="A1366" s="18" t="str">
        <f t="shared" si="317"/>
        <v>0x3A</v>
      </c>
      <c r="B1366" s="14">
        <f t="shared" si="321"/>
        <v>84</v>
      </c>
      <c r="C1366" s="17">
        <f t="shared" si="321"/>
        <v>84</v>
      </c>
      <c r="D1366" s="15" t="s">
        <v>1078</v>
      </c>
      <c r="E1366" s="15" t="s">
        <v>3</v>
      </c>
      <c r="F1366" s="16"/>
      <c r="G1366" s="16"/>
      <c r="H1366" s="14"/>
      <c r="I1366" s="14">
        <f t="shared" si="318"/>
        <v>590</v>
      </c>
      <c r="J1366" s="15"/>
      <c r="K1366" t="s">
        <v>735</v>
      </c>
      <c r="Y1366" s="32" t="str">
        <f t="shared" si="322"/>
        <v>000</v>
      </c>
      <c r="Z1366" s="30" t="str">
        <f t="shared" si="314"/>
        <v>Ai</v>
      </c>
      <c r="AA1366" s="31">
        <f t="shared" si="315"/>
        <v>590</v>
      </c>
      <c r="AB1366" s="29" t="str">
        <f t="shared" si="316"/>
        <v xml:space="preserve">0x3A_StaStatus #76 , DA_Ai ,590 ,Ai ,590 , Server ,vHunterAcc2 , Present_value  , No_Units ,0 , 100, 0, 100,Ditto , </v>
      </c>
      <c r="AF1366" t="str">
        <f t="shared" si="320"/>
        <v/>
      </c>
    </row>
    <row r="1367" spans="1:32" x14ac:dyDescent="0.25">
      <c r="A1367" s="18" t="str">
        <f t="shared" si="317"/>
        <v>0x3A</v>
      </c>
      <c r="B1367" s="14">
        <f t="shared" si="321"/>
        <v>85</v>
      </c>
      <c r="C1367" s="17">
        <f t="shared" si="321"/>
        <v>85</v>
      </c>
      <c r="D1367" s="15" t="s">
        <v>1079</v>
      </c>
      <c r="E1367" s="15" t="s">
        <v>3</v>
      </c>
      <c r="F1367" s="16"/>
      <c r="G1367" s="16"/>
      <c r="H1367" s="14"/>
      <c r="I1367" s="14">
        <f t="shared" si="318"/>
        <v>591</v>
      </c>
      <c r="J1367" s="15"/>
      <c r="K1367" t="s">
        <v>735</v>
      </c>
      <c r="Y1367" s="32" t="str">
        <f t="shared" si="322"/>
        <v>000</v>
      </c>
      <c r="Z1367" s="30" t="str">
        <f t="shared" si="314"/>
        <v>Ai</v>
      </c>
      <c r="AA1367" s="31">
        <f t="shared" si="315"/>
        <v>591</v>
      </c>
      <c r="AB1367" s="29" t="str">
        <f t="shared" si="316"/>
        <v xml:space="preserve">0x3A_StaStatus #77 , DA_Ai ,591 ,Ai ,591 , Server ,vHunterAcc2 , Present_value  , No_Units ,0 , 100, 0, 100,Ditto , </v>
      </c>
      <c r="AF1367" t="str">
        <f t="shared" si="320"/>
        <v/>
      </c>
    </row>
    <row r="1368" spans="1:32" x14ac:dyDescent="0.25">
      <c r="A1368" s="18" t="str">
        <f t="shared" si="317"/>
        <v>0x3A</v>
      </c>
      <c r="B1368" s="14">
        <f t="shared" si="321"/>
        <v>86</v>
      </c>
      <c r="C1368" s="17">
        <f t="shared" si="321"/>
        <v>86</v>
      </c>
      <c r="D1368" s="15" t="s">
        <v>1080</v>
      </c>
      <c r="E1368" s="15" t="s">
        <v>3</v>
      </c>
      <c r="F1368" s="16"/>
      <c r="G1368" s="16"/>
      <c r="H1368" s="14"/>
      <c r="I1368" s="14">
        <f t="shared" si="318"/>
        <v>592</v>
      </c>
      <c r="J1368" s="15"/>
      <c r="K1368" t="s">
        <v>735</v>
      </c>
      <c r="Y1368" s="32" t="str">
        <f t="shared" si="322"/>
        <v>000</v>
      </c>
      <c r="Z1368" s="30" t="str">
        <f t="shared" si="314"/>
        <v>Ai</v>
      </c>
      <c r="AA1368" s="31">
        <f t="shared" si="315"/>
        <v>592</v>
      </c>
      <c r="AB1368" s="29" t="str">
        <f t="shared" si="316"/>
        <v xml:space="preserve">0x3A_StaStatus #78 , DA_Ai ,592 ,Ai ,592 , Server ,vHunterAcc2 , Present_value  , No_Units ,0 , 100, 0, 100,Ditto , </v>
      </c>
      <c r="AF1368" t="str">
        <f t="shared" si="320"/>
        <v/>
      </c>
    </row>
    <row r="1369" spans="1:32" x14ac:dyDescent="0.25">
      <c r="A1369" s="18" t="str">
        <f t="shared" si="317"/>
        <v>0x3A</v>
      </c>
      <c r="B1369" s="14">
        <f t="shared" si="321"/>
        <v>87</v>
      </c>
      <c r="C1369" s="17">
        <f t="shared" si="321"/>
        <v>87</v>
      </c>
      <c r="D1369" s="15" t="s">
        <v>1081</v>
      </c>
      <c r="E1369" s="15" t="s">
        <v>3</v>
      </c>
      <c r="F1369" s="16"/>
      <c r="G1369" s="16"/>
      <c r="H1369" s="14"/>
      <c r="I1369" s="14">
        <f t="shared" si="318"/>
        <v>593</v>
      </c>
      <c r="J1369" s="15"/>
      <c r="K1369" t="s">
        <v>735</v>
      </c>
      <c r="Y1369" s="32" t="str">
        <f t="shared" si="322"/>
        <v>000</v>
      </c>
      <c r="Z1369" s="30" t="str">
        <f t="shared" si="314"/>
        <v>Ai</v>
      </c>
      <c r="AA1369" s="31">
        <f t="shared" si="315"/>
        <v>593</v>
      </c>
      <c r="AB1369" s="29" t="str">
        <f t="shared" si="316"/>
        <v xml:space="preserve">0x3A_StaStatus #79 , DA_Ai ,593 ,Ai ,593 , Server ,vHunterAcc2 , Present_value  , No_Units ,0 , 100, 0, 100,Ditto , </v>
      </c>
      <c r="AF1369" t="str">
        <f t="shared" si="320"/>
        <v/>
      </c>
    </row>
    <row r="1370" spans="1:32" x14ac:dyDescent="0.25">
      <c r="A1370" s="18" t="str">
        <f t="shared" si="317"/>
        <v>0x3A</v>
      </c>
      <c r="B1370" s="14">
        <f t="shared" si="321"/>
        <v>88</v>
      </c>
      <c r="C1370" s="17">
        <f t="shared" si="321"/>
        <v>88</v>
      </c>
      <c r="D1370" s="15" t="s">
        <v>1082</v>
      </c>
      <c r="E1370" s="15" t="s">
        <v>3</v>
      </c>
      <c r="F1370" s="16"/>
      <c r="G1370" s="16"/>
      <c r="H1370" s="14"/>
      <c r="I1370" s="14">
        <f t="shared" si="318"/>
        <v>594</v>
      </c>
      <c r="J1370" s="15"/>
      <c r="K1370" t="s">
        <v>735</v>
      </c>
      <c r="Y1370" s="32" t="str">
        <f t="shared" si="322"/>
        <v>000</v>
      </c>
      <c r="Z1370" s="30" t="str">
        <f t="shared" si="314"/>
        <v>Ai</v>
      </c>
      <c r="AA1370" s="31">
        <f t="shared" si="315"/>
        <v>594</v>
      </c>
      <c r="AB1370" s="29" t="str">
        <f t="shared" si="316"/>
        <v xml:space="preserve">0x3A_StaStatus #80 , DA_Ai ,594 ,Ai ,594 , Server ,vHunterAcc2 , Present_value  , No_Units ,0 , 100, 0, 100,Ditto , </v>
      </c>
      <c r="AF1370" t="str">
        <f t="shared" si="320"/>
        <v/>
      </c>
    </row>
    <row r="1371" spans="1:32" x14ac:dyDescent="0.25">
      <c r="A1371" s="18" t="str">
        <f t="shared" si="317"/>
        <v>0x3A</v>
      </c>
      <c r="B1371" s="14">
        <f t="shared" si="321"/>
        <v>89</v>
      </c>
      <c r="C1371" s="17">
        <f t="shared" si="321"/>
        <v>89</v>
      </c>
      <c r="D1371" s="15" t="s">
        <v>1083</v>
      </c>
      <c r="E1371" s="15" t="s">
        <v>3</v>
      </c>
      <c r="F1371" s="16"/>
      <c r="G1371" s="16"/>
      <c r="H1371" s="14"/>
      <c r="I1371" s="14">
        <f t="shared" si="318"/>
        <v>595</v>
      </c>
      <c r="J1371" s="15"/>
      <c r="K1371" t="s">
        <v>735</v>
      </c>
      <c r="Y1371" s="32" t="str">
        <f t="shared" si="322"/>
        <v>000</v>
      </c>
      <c r="Z1371" s="30" t="str">
        <f t="shared" si="314"/>
        <v>Ai</v>
      </c>
      <c r="AA1371" s="31">
        <f t="shared" si="315"/>
        <v>595</v>
      </c>
      <c r="AB1371" s="29" t="str">
        <f t="shared" si="316"/>
        <v xml:space="preserve">0x3A_StaStatus #81 , DA_Ai ,595 ,Ai ,595 , Server ,vHunterAcc2 , Present_value  , No_Units ,0 , 100, 0, 100,Ditto , </v>
      </c>
      <c r="AF1371" t="str">
        <f t="shared" si="320"/>
        <v/>
      </c>
    </row>
    <row r="1372" spans="1:32" x14ac:dyDescent="0.25">
      <c r="A1372" s="18" t="str">
        <f t="shared" si="317"/>
        <v>0x3A</v>
      </c>
      <c r="B1372" s="14">
        <f t="shared" si="321"/>
        <v>90</v>
      </c>
      <c r="C1372" s="17">
        <f t="shared" si="321"/>
        <v>90</v>
      </c>
      <c r="D1372" s="15" t="s">
        <v>1084</v>
      </c>
      <c r="E1372" s="15" t="s">
        <v>3</v>
      </c>
      <c r="F1372" s="16"/>
      <c r="G1372" s="16"/>
      <c r="H1372" s="14"/>
      <c r="I1372" s="14">
        <f t="shared" si="318"/>
        <v>596</v>
      </c>
      <c r="J1372" s="15"/>
      <c r="K1372" t="s">
        <v>735</v>
      </c>
      <c r="Y1372" s="32" t="str">
        <f t="shared" si="322"/>
        <v>000</v>
      </c>
      <c r="Z1372" s="30" t="str">
        <f t="shared" si="314"/>
        <v>Ai</v>
      </c>
      <c r="AA1372" s="31">
        <f t="shared" si="315"/>
        <v>596</v>
      </c>
      <c r="AB1372" s="29" t="str">
        <f t="shared" si="316"/>
        <v xml:space="preserve">0x3A_StaStatus #82 , DA_Ai ,596 ,Ai ,596 , Server ,vHunterAcc2 , Present_value  , No_Units ,0 , 100, 0, 100,Ditto , </v>
      </c>
      <c r="AF1372" t="str">
        <f t="shared" si="320"/>
        <v/>
      </c>
    </row>
    <row r="1373" spans="1:32" x14ac:dyDescent="0.25">
      <c r="A1373" s="18" t="str">
        <f t="shared" si="317"/>
        <v>0x3A</v>
      </c>
      <c r="B1373" s="14">
        <f t="shared" si="321"/>
        <v>91</v>
      </c>
      <c r="C1373" s="17">
        <f t="shared" si="321"/>
        <v>91</v>
      </c>
      <c r="D1373" s="15" t="s">
        <v>1085</v>
      </c>
      <c r="E1373" s="15" t="s">
        <v>3</v>
      </c>
      <c r="F1373" s="16"/>
      <c r="G1373" s="16"/>
      <c r="H1373" s="14"/>
      <c r="I1373" s="14">
        <f t="shared" si="318"/>
        <v>597</v>
      </c>
      <c r="J1373" s="15"/>
      <c r="K1373" t="s">
        <v>735</v>
      </c>
      <c r="Y1373" s="32" t="str">
        <f t="shared" si="322"/>
        <v>000</v>
      </c>
      <c r="Z1373" s="30" t="str">
        <f t="shared" si="314"/>
        <v>Ai</v>
      </c>
      <c r="AA1373" s="31">
        <f t="shared" si="315"/>
        <v>597</v>
      </c>
      <c r="AB1373" s="29" t="str">
        <f t="shared" si="316"/>
        <v xml:space="preserve">0x3A_StaStatus #83 , DA_Ai ,597 ,Ai ,597 , Server ,vHunterAcc2 , Present_value  , No_Units ,0 , 100, 0, 100,Ditto , </v>
      </c>
      <c r="AF1373" t="str">
        <f t="shared" si="320"/>
        <v/>
      </c>
    </row>
    <row r="1374" spans="1:32" x14ac:dyDescent="0.25">
      <c r="A1374" s="18" t="str">
        <f t="shared" si="317"/>
        <v>0x3A</v>
      </c>
      <c r="B1374" s="14">
        <f t="shared" si="321"/>
        <v>92</v>
      </c>
      <c r="C1374" s="17">
        <f t="shared" si="321"/>
        <v>92</v>
      </c>
      <c r="D1374" s="15" t="s">
        <v>1086</v>
      </c>
      <c r="E1374" s="15" t="s">
        <v>3</v>
      </c>
      <c r="F1374" s="16"/>
      <c r="G1374" s="16"/>
      <c r="H1374" s="14"/>
      <c r="I1374" s="14">
        <f t="shared" si="318"/>
        <v>598</v>
      </c>
      <c r="J1374" s="15"/>
      <c r="K1374" t="s">
        <v>735</v>
      </c>
      <c r="Y1374" s="32" t="str">
        <f t="shared" si="322"/>
        <v>000</v>
      </c>
      <c r="Z1374" s="30" t="str">
        <f t="shared" si="314"/>
        <v>Ai</v>
      </c>
      <c r="AA1374" s="31">
        <f t="shared" si="315"/>
        <v>598</v>
      </c>
      <c r="AB1374" s="29" t="str">
        <f t="shared" si="316"/>
        <v xml:space="preserve">0x3A_StaStatus #84 , DA_Ai ,598 ,Ai ,598 , Server ,vHunterAcc2 , Present_value  , No_Units ,0 , 100, 0, 100,Ditto , </v>
      </c>
      <c r="AF1374" t="str">
        <f t="shared" si="320"/>
        <v/>
      </c>
    </row>
    <row r="1375" spans="1:32" x14ac:dyDescent="0.25">
      <c r="A1375" s="18" t="str">
        <f t="shared" si="317"/>
        <v>0x3A</v>
      </c>
      <c r="B1375" s="14">
        <f t="shared" si="321"/>
        <v>93</v>
      </c>
      <c r="C1375" s="17">
        <f t="shared" si="321"/>
        <v>93</v>
      </c>
      <c r="D1375" s="15" t="s">
        <v>1087</v>
      </c>
      <c r="E1375" s="15" t="s">
        <v>3</v>
      </c>
      <c r="F1375" s="16"/>
      <c r="G1375" s="16"/>
      <c r="H1375" s="14"/>
      <c r="I1375" s="14">
        <f t="shared" si="318"/>
        <v>599</v>
      </c>
      <c r="J1375" s="15"/>
      <c r="K1375" t="s">
        <v>735</v>
      </c>
      <c r="Y1375" s="32" t="str">
        <f t="shared" si="322"/>
        <v>000</v>
      </c>
      <c r="Z1375" s="30" t="str">
        <f t="shared" si="314"/>
        <v>Ai</v>
      </c>
      <c r="AA1375" s="31">
        <f t="shared" si="315"/>
        <v>599</v>
      </c>
      <c r="AB1375" s="29" t="str">
        <f t="shared" si="316"/>
        <v xml:space="preserve">0x3A_StaStatus #85 , DA_Ai ,599 ,Ai ,599 , Server ,vHunterAcc2 , Present_value  , No_Units ,0 , 100, 0, 100,Ditto , </v>
      </c>
      <c r="AF1375" t="str">
        <f t="shared" si="320"/>
        <v/>
      </c>
    </row>
    <row r="1376" spans="1:32" x14ac:dyDescent="0.25">
      <c r="A1376" s="18" t="str">
        <f t="shared" si="317"/>
        <v>0x3A</v>
      </c>
      <c r="B1376" s="14">
        <f t="shared" si="321"/>
        <v>94</v>
      </c>
      <c r="C1376" s="17">
        <f t="shared" si="321"/>
        <v>94</v>
      </c>
      <c r="D1376" s="15" t="s">
        <v>1088</v>
      </c>
      <c r="E1376" s="15" t="s">
        <v>3</v>
      </c>
      <c r="F1376" s="16"/>
      <c r="G1376" s="16"/>
      <c r="H1376" s="14"/>
      <c r="I1376" s="14">
        <f t="shared" si="318"/>
        <v>600</v>
      </c>
      <c r="J1376" s="15"/>
      <c r="K1376" t="s">
        <v>735</v>
      </c>
      <c r="Y1376" s="32" t="str">
        <f t="shared" si="322"/>
        <v>000</v>
      </c>
      <c r="Z1376" s="30" t="str">
        <f t="shared" si="314"/>
        <v>Ai</v>
      </c>
      <c r="AA1376" s="31">
        <f t="shared" si="315"/>
        <v>600</v>
      </c>
      <c r="AB1376" s="29" t="str">
        <f t="shared" si="316"/>
        <v xml:space="preserve">0x3A_StaStatus #86 , DA_Ai ,600 ,Ai ,600 , Server ,vHunterAcc2 , Present_value  , No_Units ,0 , 100, 0, 100,Ditto , </v>
      </c>
      <c r="AF1376" t="str">
        <f t="shared" si="320"/>
        <v/>
      </c>
    </row>
    <row r="1377" spans="1:32" x14ac:dyDescent="0.25">
      <c r="A1377" s="18" t="str">
        <f t="shared" si="317"/>
        <v>0x3A</v>
      </c>
      <c r="B1377" s="14">
        <f t="shared" si="321"/>
        <v>95</v>
      </c>
      <c r="C1377" s="17">
        <f t="shared" si="321"/>
        <v>95</v>
      </c>
      <c r="D1377" s="15" t="s">
        <v>1089</v>
      </c>
      <c r="E1377" s="15" t="s">
        <v>3</v>
      </c>
      <c r="F1377" s="16"/>
      <c r="G1377" s="16"/>
      <c r="H1377" s="14"/>
      <c r="I1377" s="14">
        <f t="shared" si="318"/>
        <v>601</v>
      </c>
      <c r="J1377" s="15"/>
      <c r="K1377" t="s">
        <v>735</v>
      </c>
      <c r="Y1377" s="32" t="str">
        <f t="shared" si="322"/>
        <v>000</v>
      </c>
      <c r="Z1377" s="30" t="str">
        <f t="shared" si="314"/>
        <v>Ai</v>
      </c>
      <c r="AA1377" s="31">
        <f t="shared" si="315"/>
        <v>601</v>
      </c>
      <c r="AB1377" s="29" t="str">
        <f t="shared" si="316"/>
        <v xml:space="preserve">0x3A_StaStatus #87 , DA_Ai ,601 ,Ai ,601 , Server ,vHunterAcc2 , Present_value  , No_Units ,0 , 100, 0, 100,Ditto , </v>
      </c>
      <c r="AF1377" t="str">
        <f t="shared" si="320"/>
        <v/>
      </c>
    </row>
    <row r="1378" spans="1:32" x14ac:dyDescent="0.25">
      <c r="A1378" s="18" t="str">
        <f t="shared" si="317"/>
        <v>0x3A</v>
      </c>
      <c r="B1378" s="14">
        <f t="shared" si="321"/>
        <v>96</v>
      </c>
      <c r="C1378" s="17">
        <f t="shared" si="321"/>
        <v>96</v>
      </c>
      <c r="D1378" s="15" t="s">
        <v>1090</v>
      </c>
      <c r="E1378" s="15" t="s">
        <v>3</v>
      </c>
      <c r="F1378" s="16"/>
      <c r="G1378" s="16"/>
      <c r="H1378" s="14"/>
      <c r="I1378" s="14">
        <f t="shared" si="318"/>
        <v>602</v>
      </c>
      <c r="J1378" s="15"/>
      <c r="K1378" t="s">
        <v>735</v>
      </c>
      <c r="Y1378" s="32" t="str">
        <f t="shared" si="322"/>
        <v>000</v>
      </c>
      <c r="Z1378" s="30" t="str">
        <f t="shared" si="314"/>
        <v>Ai</v>
      </c>
      <c r="AA1378" s="31">
        <f t="shared" si="315"/>
        <v>602</v>
      </c>
      <c r="AB1378" s="29" t="str">
        <f t="shared" si="316"/>
        <v xml:space="preserve">0x3A_StaStatus #88 , DA_Ai ,602 ,Ai ,602 , Server ,vHunterAcc2 , Present_value  , No_Units ,0 , 100, 0, 100,Ditto , </v>
      </c>
      <c r="AF1378" t="str">
        <f t="shared" si="320"/>
        <v/>
      </c>
    </row>
    <row r="1379" spans="1:32" x14ac:dyDescent="0.25">
      <c r="A1379" s="18" t="str">
        <f t="shared" si="317"/>
        <v>0x3A</v>
      </c>
      <c r="B1379" s="14">
        <f t="shared" si="321"/>
        <v>97</v>
      </c>
      <c r="C1379" s="17">
        <f t="shared" si="321"/>
        <v>97</v>
      </c>
      <c r="D1379" s="15" t="s">
        <v>1091</v>
      </c>
      <c r="E1379" s="15" t="s">
        <v>3</v>
      </c>
      <c r="F1379" s="16"/>
      <c r="G1379" s="16"/>
      <c r="H1379" s="14"/>
      <c r="I1379" s="14">
        <f t="shared" si="318"/>
        <v>603</v>
      </c>
      <c r="J1379" s="15"/>
      <c r="K1379" t="s">
        <v>735</v>
      </c>
      <c r="Y1379" s="32" t="str">
        <f t="shared" si="322"/>
        <v>000</v>
      </c>
      <c r="Z1379" s="30" t="str">
        <f t="shared" si="314"/>
        <v>Ai</v>
      </c>
      <c r="AA1379" s="31">
        <f t="shared" si="315"/>
        <v>603</v>
      </c>
      <c r="AB1379" s="29" t="str">
        <f t="shared" si="316"/>
        <v xml:space="preserve">0x3A_StaStatus #89 , DA_Ai ,603 ,Ai ,603 , Server ,vHunterAcc2 , Present_value  , No_Units ,0 , 100, 0, 100,Ditto , </v>
      </c>
      <c r="AF1379" t="str">
        <f t="shared" si="320"/>
        <v/>
      </c>
    </row>
    <row r="1380" spans="1:32" x14ac:dyDescent="0.25">
      <c r="A1380" s="18" t="str">
        <f t="shared" si="317"/>
        <v>0x3A</v>
      </c>
      <c r="B1380" s="14">
        <f t="shared" si="321"/>
        <v>98</v>
      </c>
      <c r="C1380" s="17">
        <f t="shared" si="321"/>
        <v>98</v>
      </c>
      <c r="D1380" s="15" t="s">
        <v>1092</v>
      </c>
      <c r="E1380" s="15" t="s">
        <v>3</v>
      </c>
      <c r="F1380" s="16"/>
      <c r="G1380" s="16"/>
      <c r="H1380" s="14"/>
      <c r="I1380" s="14">
        <f t="shared" si="318"/>
        <v>604</v>
      </c>
      <c r="J1380" s="15"/>
      <c r="K1380" t="s">
        <v>735</v>
      </c>
      <c r="Y1380" s="32" t="str">
        <f t="shared" si="322"/>
        <v>000</v>
      </c>
      <c r="Z1380" s="30" t="str">
        <f t="shared" si="314"/>
        <v>Ai</v>
      </c>
      <c r="AA1380" s="31">
        <f t="shared" si="315"/>
        <v>604</v>
      </c>
      <c r="AB1380" s="29" t="str">
        <f t="shared" si="316"/>
        <v xml:space="preserve">0x3A_StaStatus #90 , DA_Ai ,604 ,Ai ,604 , Server ,vHunterAcc2 , Present_value  , No_Units ,0 , 100, 0, 100,Ditto , </v>
      </c>
      <c r="AF1380" t="str">
        <f t="shared" si="320"/>
        <v/>
      </c>
    </row>
    <row r="1381" spans="1:32" x14ac:dyDescent="0.25">
      <c r="A1381" s="18" t="str">
        <f t="shared" si="317"/>
        <v>0x3A</v>
      </c>
      <c r="B1381" s="14">
        <f t="shared" ref="B1381:C1396" si="323">B1380+1</f>
        <v>99</v>
      </c>
      <c r="C1381" s="17">
        <f t="shared" si="323"/>
        <v>99</v>
      </c>
      <c r="D1381" s="15" t="s">
        <v>1093</v>
      </c>
      <c r="E1381" s="15" t="s">
        <v>3</v>
      </c>
      <c r="F1381" s="16"/>
      <c r="G1381" s="16"/>
      <c r="H1381" s="14"/>
      <c r="I1381" s="14">
        <f t="shared" si="318"/>
        <v>605</v>
      </c>
      <c r="J1381" s="15"/>
      <c r="K1381" t="s">
        <v>735</v>
      </c>
      <c r="Y1381" s="32" t="str">
        <f t="shared" si="322"/>
        <v>000</v>
      </c>
      <c r="Z1381" s="30" t="str">
        <f t="shared" si="314"/>
        <v>Ai</v>
      </c>
      <c r="AA1381" s="31">
        <f t="shared" si="315"/>
        <v>605</v>
      </c>
      <c r="AB1381" s="29" t="str">
        <f t="shared" si="316"/>
        <v xml:space="preserve">0x3A_StaStatus #91 , DA_Ai ,605 ,Ai ,605 , Server ,vHunterAcc2 , Present_value  , No_Units ,0 , 100, 0, 100,Ditto , </v>
      </c>
      <c r="AF1381" t="str">
        <f t="shared" si="320"/>
        <v/>
      </c>
    </row>
    <row r="1382" spans="1:32" x14ac:dyDescent="0.25">
      <c r="A1382" s="18" t="str">
        <f t="shared" si="317"/>
        <v>0x3A</v>
      </c>
      <c r="B1382" s="14">
        <f t="shared" si="323"/>
        <v>100</v>
      </c>
      <c r="C1382" s="17">
        <f t="shared" si="323"/>
        <v>100</v>
      </c>
      <c r="D1382" s="15" t="s">
        <v>1094</v>
      </c>
      <c r="E1382" s="15" t="s">
        <v>3</v>
      </c>
      <c r="F1382" s="16"/>
      <c r="G1382" s="16"/>
      <c r="H1382" s="14"/>
      <c r="I1382" s="14">
        <f t="shared" si="318"/>
        <v>606</v>
      </c>
      <c r="J1382" s="15"/>
      <c r="K1382" t="s">
        <v>735</v>
      </c>
      <c r="Y1382" s="32" t="str">
        <f t="shared" si="322"/>
        <v>000</v>
      </c>
      <c r="Z1382" s="30" t="str">
        <f t="shared" si="314"/>
        <v>Ai</v>
      </c>
      <c r="AA1382" s="31">
        <f t="shared" si="315"/>
        <v>606</v>
      </c>
      <c r="AB1382" s="29" t="str">
        <f t="shared" si="316"/>
        <v xml:space="preserve">0x3A_StaStatus #92 , DA_Ai ,606 ,Ai ,606 , Server ,vHunterAcc2 , Present_value  , No_Units ,0 , 100, 0, 100,Ditto , </v>
      </c>
      <c r="AF1382" t="str">
        <f t="shared" si="320"/>
        <v/>
      </c>
    </row>
    <row r="1383" spans="1:32" x14ac:dyDescent="0.25">
      <c r="A1383" s="18" t="str">
        <f t="shared" si="317"/>
        <v>0x3A</v>
      </c>
      <c r="B1383" s="14">
        <f t="shared" si="323"/>
        <v>101</v>
      </c>
      <c r="C1383" s="17">
        <f t="shared" si="323"/>
        <v>101</v>
      </c>
      <c r="D1383" s="15" t="s">
        <v>1095</v>
      </c>
      <c r="E1383" s="15" t="s">
        <v>3</v>
      </c>
      <c r="F1383" s="16"/>
      <c r="G1383" s="16"/>
      <c r="H1383" s="14"/>
      <c r="I1383" s="14">
        <f t="shared" si="318"/>
        <v>607</v>
      </c>
      <c r="J1383" s="15"/>
      <c r="K1383" t="s">
        <v>735</v>
      </c>
      <c r="Y1383" s="32" t="str">
        <f t="shared" si="322"/>
        <v>000</v>
      </c>
      <c r="Z1383" s="30" t="str">
        <f t="shared" si="314"/>
        <v>Ai</v>
      </c>
      <c r="AA1383" s="31">
        <f t="shared" si="315"/>
        <v>607</v>
      </c>
      <c r="AB1383" s="29" t="str">
        <f t="shared" si="316"/>
        <v xml:space="preserve">0x3A_StaStatus #93 , DA_Ai ,607 ,Ai ,607 , Server ,vHunterAcc2 , Present_value  , No_Units ,0 , 100, 0, 100,Ditto , </v>
      </c>
      <c r="AF1383" t="str">
        <f t="shared" si="320"/>
        <v/>
      </c>
    </row>
    <row r="1384" spans="1:32" x14ac:dyDescent="0.25">
      <c r="A1384" s="18" t="str">
        <f t="shared" si="317"/>
        <v>0x3A</v>
      </c>
      <c r="B1384" s="14">
        <f t="shared" si="323"/>
        <v>102</v>
      </c>
      <c r="C1384" s="17">
        <f t="shared" si="323"/>
        <v>102</v>
      </c>
      <c r="D1384" s="15" t="s">
        <v>1096</v>
      </c>
      <c r="E1384" s="15" t="s">
        <v>3</v>
      </c>
      <c r="F1384" s="16"/>
      <c r="G1384" s="16"/>
      <c r="H1384" s="14"/>
      <c r="I1384" s="14">
        <f t="shared" si="318"/>
        <v>608</v>
      </c>
      <c r="J1384" s="15"/>
      <c r="K1384" t="s">
        <v>735</v>
      </c>
      <c r="Y1384" s="32" t="str">
        <f t="shared" si="322"/>
        <v>000</v>
      </c>
      <c r="Z1384" s="30" t="str">
        <f t="shared" si="314"/>
        <v>Ai</v>
      </c>
      <c r="AA1384" s="31">
        <f t="shared" si="315"/>
        <v>608</v>
      </c>
      <c r="AB1384" s="29" t="str">
        <f t="shared" si="316"/>
        <v xml:space="preserve">0x3A_StaStatus #94 , DA_Ai ,608 ,Ai ,608 , Server ,vHunterAcc2 , Present_value  , No_Units ,0 , 100, 0, 100,Ditto , </v>
      </c>
      <c r="AF1384" t="str">
        <f t="shared" si="320"/>
        <v/>
      </c>
    </row>
    <row r="1385" spans="1:32" x14ac:dyDescent="0.25">
      <c r="A1385" s="18" t="str">
        <f t="shared" si="317"/>
        <v>0x3A</v>
      </c>
      <c r="B1385" s="14">
        <f t="shared" si="323"/>
        <v>103</v>
      </c>
      <c r="C1385" s="17">
        <f t="shared" si="323"/>
        <v>103</v>
      </c>
      <c r="D1385" s="15" t="s">
        <v>1097</v>
      </c>
      <c r="E1385" s="15" t="s">
        <v>3</v>
      </c>
      <c r="F1385" s="16"/>
      <c r="G1385" s="16"/>
      <c r="H1385" s="14"/>
      <c r="I1385" s="14">
        <f t="shared" si="318"/>
        <v>609</v>
      </c>
      <c r="J1385" s="15"/>
      <c r="K1385" t="s">
        <v>735</v>
      </c>
      <c r="Y1385" s="32" t="str">
        <f t="shared" si="322"/>
        <v>000</v>
      </c>
      <c r="Z1385" s="30" t="str">
        <f t="shared" si="314"/>
        <v>Ai</v>
      </c>
      <c r="AA1385" s="31">
        <f t="shared" si="315"/>
        <v>609</v>
      </c>
      <c r="AB1385" s="29" t="str">
        <f t="shared" si="316"/>
        <v xml:space="preserve">0x3A_StaStatus #95 , DA_Ai ,609 ,Ai ,609 , Server ,vHunterAcc2 , Present_value  , No_Units ,0 , 100, 0, 100,Ditto , </v>
      </c>
      <c r="AF1385" t="str">
        <f t="shared" si="320"/>
        <v/>
      </c>
    </row>
    <row r="1386" spans="1:32" x14ac:dyDescent="0.25">
      <c r="A1386" s="18" t="str">
        <f t="shared" si="317"/>
        <v>0x3A</v>
      </c>
      <c r="B1386" s="14">
        <f t="shared" si="323"/>
        <v>104</v>
      </c>
      <c r="C1386" s="17">
        <f t="shared" si="323"/>
        <v>104</v>
      </c>
      <c r="D1386" s="15" t="s">
        <v>1098</v>
      </c>
      <c r="E1386" s="15" t="s">
        <v>3</v>
      </c>
      <c r="F1386" s="16"/>
      <c r="G1386" s="16"/>
      <c r="H1386" s="14"/>
      <c r="I1386" s="14">
        <f t="shared" si="318"/>
        <v>610</v>
      </c>
      <c r="J1386" s="15"/>
      <c r="K1386" t="s">
        <v>735</v>
      </c>
      <c r="Y1386" s="32" t="str">
        <f t="shared" si="322"/>
        <v>000</v>
      </c>
      <c r="Z1386" s="30" t="str">
        <f t="shared" si="314"/>
        <v>Ai</v>
      </c>
      <c r="AA1386" s="31">
        <f t="shared" si="315"/>
        <v>610</v>
      </c>
      <c r="AB1386" s="29" t="str">
        <f t="shared" si="316"/>
        <v xml:space="preserve">0x3A_StaStatus #96 , DA_Ai ,610 ,Ai ,610 , Server ,vHunterAcc2 , Present_value  , No_Units ,0 , 100, 0, 100,Ditto , </v>
      </c>
      <c r="AF1386" t="str">
        <f t="shared" si="320"/>
        <v/>
      </c>
    </row>
    <row r="1387" spans="1:32" x14ac:dyDescent="0.25">
      <c r="A1387" s="18" t="str">
        <f t="shared" si="317"/>
        <v>0x3A</v>
      </c>
      <c r="B1387" s="14">
        <f t="shared" si="323"/>
        <v>105</v>
      </c>
      <c r="C1387" s="17">
        <f t="shared" si="323"/>
        <v>105</v>
      </c>
      <c r="D1387" s="15" t="s">
        <v>1099</v>
      </c>
      <c r="E1387" s="15" t="s">
        <v>3</v>
      </c>
      <c r="F1387" s="16"/>
      <c r="G1387" s="16"/>
      <c r="H1387" s="14"/>
      <c r="I1387" s="14">
        <f t="shared" si="318"/>
        <v>611</v>
      </c>
      <c r="J1387" s="15"/>
      <c r="K1387" t="s">
        <v>735</v>
      </c>
      <c r="Y1387" s="32" t="str">
        <f t="shared" si="322"/>
        <v>000</v>
      </c>
      <c r="Z1387" s="30" t="str">
        <f t="shared" si="314"/>
        <v>Ai</v>
      </c>
      <c r="AA1387" s="31">
        <f t="shared" si="315"/>
        <v>611</v>
      </c>
      <c r="AB1387" s="29" t="str">
        <f t="shared" si="316"/>
        <v xml:space="preserve">0x3A_StaStatus #97 , DA_Ai ,611 ,Ai ,611 , Server ,vHunterAcc2 , Present_value  , No_Units ,0 , 100, 0, 100,Ditto , </v>
      </c>
      <c r="AF1387" t="str">
        <f t="shared" si="320"/>
        <v/>
      </c>
    </row>
    <row r="1388" spans="1:32" x14ac:dyDescent="0.25">
      <c r="A1388" s="18" t="str">
        <f t="shared" si="317"/>
        <v>0x3A</v>
      </c>
      <c r="B1388" s="14">
        <f t="shared" si="323"/>
        <v>106</v>
      </c>
      <c r="C1388" s="17">
        <f t="shared" si="323"/>
        <v>106</v>
      </c>
      <c r="D1388" s="15" t="s">
        <v>1100</v>
      </c>
      <c r="E1388" s="15" t="s">
        <v>3</v>
      </c>
      <c r="F1388" s="16"/>
      <c r="G1388" s="16"/>
      <c r="H1388" s="14"/>
      <c r="I1388" s="14">
        <f t="shared" si="318"/>
        <v>612</v>
      </c>
      <c r="J1388" s="15"/>
      <c r="K1388" t="s">
        <v>735</v>
      </c>
      <c r="Y1388" s="32" t="str">
        <f t="shared" si="322"/>
        <v>000</v>
      </c>
      <c r="Z1388" s="30" t="str">
        <f t="shared" si="314"/>
        <v>Ai</v>
      </c>
      <c r="AA1388" s="31">
        <f t="shared" si="315"/>
        <v>612</v>
      </c>
      <c r="AB1388" s="29" t="str">
        <f t="shared" si="316"/>
        <v xml:space="preserve">0x3A_StaStatus #98 , DA_Ai ,612 ,Ai ,612 , Server ,vHunterAcc2 , Present_value  , No_Units ,0 , 100, 0, 100,Ditto , </v>
      </c>
      <c r="AF1388" t="str">
        <f t="shared" si="320"/>
        <v/>
      </c>
    </row>
    <row r="1389" spans="1:32" x14ac:dyDescent="0.25">
      <c r="A1389" s="18" t="str">
        <f t="shared" si="317"/>
        <v>0x3A</v>
      </c>
      <c r="B1389" s="14">
        <f t="shared" si="323"/>
        <v>107</v>
      </c>
      <c r="C1389" s="17">
        <f t="shared" si="323"/>
        <v>107</v>
      </c>
      <c r="D1389" s="15" t="s">
        <v>1101</v>
      </c>
      <c r="E1389" s="15" t="s">
        <v>3</v>
      </c>
      <c r="F1389" s="16"/>
      <c r="G1389" s="16"/>
      <c r="H1389" s="14"/>
      <c r="I1389" s="14">
        <f t="shared" si="318"/>
        <v>613</v>
      </c>
      <c r="J1389" s="15"/>
      <c r="K1389" t="s">
        <v>735</v>
      </c>
      <c r="Y1389" s="32" t="str">
        <f t="shared" si="322"/>
        <v>000</v>
      </c>
      <c r="Z1389" s="30" t="str">
        <f t="shared" si="314"/>
        <v>Ai</v>
      </c>
      <c r="AA1389" s="31">
        <f t="shared" si="315"/>
        <v>613</v>
      </c>
      <c r="AB1389" s="29" t="str">
        <f t="shared" si="316"/>
        <v xml:space="preserve">0x3A_StaStatus #99 , DA_Ai ,613 ,Ai ,613 , Server ,vHunterAcc2 , Present_value  , No_Units ,0 , 100, 0, 100,Ditto , </v>
      </c>
      <c r="AF1389" t="str">
        <f t="shared" si="320"/>
        <v/>
      </c>
    </row>
    <row r="1390" spans="1:32" x14ac:dyDescent="0.25">
      <c r="A1390" s="18" t="str">
        <f t="shared" si="317"/>
        <v>0x3A</v>
      </c>
      <c r="B1390" s="14">
        <f t="shared" si="323"/>
        <v>108</v>
      </c>
      <c r="C1390" s="17">
        <f t="shared" si="323"/>
        <v>108</v>
      </c>
      <c r="D1390" s="15" t="s">
        <v>1102</v>
      </c>
      <c r="E1390" s="15" t="s">
        <v>3</v>
      </c>
      <c r="F1390" s="16"/>
      <c r="G1390" s="16"/>
      <c r="H1390" s="14"/>
      <c r="I1390" s="14">
        <f t="shared" si="318"/>
        <v>614</v>
      </c>
      <c r="J1390" s="15"/>
      <c r="K1390" t="s">
        <v>735</v>
      </c>
      <c r="Y1390" s="32" t="str">
        <f t="shared" si="322"/>
        <v>000</v>
      </c>
      <c r="Z1390" s="30" t="str">
        <f t="shared" si="314"/>
        <v>Ai</v>
      </c>
      <c r="AA1390" s="31">
        <f t="shared" si="315"/>
        <v>614</v>
      </c>
      <c r="AB1390" s="29" t="str">
        <f t="shared" si="316"/>
        <v xml:space="preserve">0x3A_StaStatus #100 , DA_Ai ,614 ,Ai ,614 , Server ,vHunterAcc2 , Present_value  , No_Units ,0 , 100, 0, 100,Ditto , </v>
      </c>
      <c r="AF1390" t="str">
        <f t="shared" si="320"/>
        <v/>
      </c>
    </row>
    <row r="1391" spans="1:32" x14ac:dyDescent="0.25">
      <c r="A1391" s="18" t="str">
        <f t="shared" si="317"/>
        <v>0x3A</v>
      </c>
      <c r="B1391" s="14">
        <f t="shared" si="323"/>
        <v>109</v>
      </c>
      <c r="C1391" s="17">
        <f t="shared" si="323"/>
        <v>109</v>
      </c>
      <c r="D1391" s="15" t="s">
        <v>1103</v>
      </c>
      <c r="E1391" s="15" t="s">
        <v>3</v>
      </c>
      <c r="F1391" s="16"/>
      <c r="G1391" s="16"/>
      <c r="H1391" s="14"/>
      <c r="I1391" s="14">
        <f t="shared" si="318"/>
        <v>615</v>
      </c>
      <c r="J1391" s="15"/>
      <c r="K1391" t="s">
        <v>735</v>
      </c>
      <c r="Y1391" s="32" t="str">
        <f t="shared" si="322"/>
        <v>000</v>
      </c>
      <c r="Z1391" s="30" t="str">
        <f t="shared" si="314"/>
        <v>Ai</v>
      </c>
      <c r="AA1391" s="31">
        <f t="shared" si="315"/>
        <v>615</v>
      </c>
      <c r="AB1391" s="29" t="str">
        <f t="shared" si="316"/>
        <v xml:space="preserve">0x3A_StaStatus #101 , DA_Ai ,615 ,Ai ,615 , Server ,vHunterAcc2 , Present_value  , No_Units ,0 , 100, 0, 100,Ditto , </v>
      </c>
      <c r="AF1391" t="str">
        <f t="shared" si="320"/>
        <v/>
      </c>
    </row>
    <row r="1392" spans="1:32" x14ac:dyDescent="0.25">
      <c r="A1392" s="18" t="str">
        <f t="shared" si="317"/>
        <v>0x3A</v>
      </c>
      <c r="B1392" s="14">
        <f t="shared" si="323"/>
        <v>110</v>
      </c>
      <c r="C1392" s="17">
        <f t="shared" si="323"/>
        <v>110</v>
      </c>
      <c r="D1392" s="15" t="s">
        <v>1104</v>
      </c>
      <c r="E1392" s="15" t="s">
        <v>3</v>
      </c>
      <c r="F1392" s="16"/>
      <c r="G1392" s="16"/>
      <c r="H1392" s="14"/>
      <c r="I1392" s="14">
        <f t="shared" si="318"/>
        <v>616</v>
      </c>
      <c r="J1392" s="15"/>
      <c r="K1392" t="s">
        <v>735</v>
      </c>
      <c r="Y1392" s="32" t="str">
        <f t="shared" si="322"/>
        <v>000</v>
      </c>
      <c r="Z1392" s="30" t="str">
        <f t="shared" si="314"/>
        <v>Ai</v>
      </c>
      <c r="AA1392" s="31">
        <f t="shared" si="315"/>
        <v>616</v>
      </c>
      <c r="AB1392" s="29" t="str">
        <f t="shared" si="316"/>
        <v xml:space="preserve">0x3A_StaStatus #102 , DA_Ai ,616 ,Ai ,616 , Server ,vHunterAcc2 , Present_value  , No_Units ,0 , 100, 0, 100,Ditto , </v>
      </c>
      <c r="AF1392" t="str">
        <f t="shared" si="320"/>
        <v/>
      </c>
    </row>
    <row r="1393" spans="1:32" x14ac:dyDescent="0.25">
      <c r="A1393" s="18" t="str">
        <f t="shared" si="317"/>
        <v>0x3A</v>
      </c>
      <c r="B1393" s="14">
        <f t="shared" si="323"/>
        <v>111</v>
      </c>
      <c r="C1393" s="17">
        <f t="shared" si="323"/>
        <v>111</v>
      </c>
      <c r="D1393" s="15" t="s">
        <v>1105</v>
      </c>
      <c r="E1393" s="15" t="s">
        <v>3</v>
      </c>
      <c r="F1393" s="16"/>
      <c r="G1393" s="16"/>
      <c r="H1393" s="14"/>
      <c r="I1393" s="14">
        <f t="shared" si="318"/>
        <v>617</v>
      </c>
      <c r="J1393" s="15"/>
      <c r="K1393" t="s">
        <v>735</v>
      </c>
      <c r="Y1393" s="32" t="str">
        <f t="shared" si="322"/>
        <v>000</v>
      </c>
      <c r="Z1393" s="30" t="str">
        <f t="shared" si="314"/>
        <v>Ai</v>
      </c>
      <c r="AA1393" s="31">
        <f t="shared" si="315"/>
        <v>617</v>
      </c>
      <c r="AB1393" s="29" t="str">
        <f t="shared" si="316"/>
        <v xml:space="preserve">0x3A_StaStatus #103 , DA_Ai ,617 ,Ai ,617 , Server ,vHunterAcc2 , Present_value  , No_Units ,0 , 100, 0, 100,Ditto , </v>
      </c>
      <c r="AF1393" t="str">
        <f t="shared" si="320"/>
        <v/>
      </c>
    </row>
    <row r="1394" spans="1:32" x14ac:dyDescent="0.25">
      <c r="A1394" s="18" t="str">
        <f t="shared" si="317"/>
        <v>0x3A</v>
      </c>
      <c r="B1394" s="14">
        <f t="shared" si="323"/>
        <v>112</v>
      </c>
      <c r="C1394" s="17">
        <f t="shared" si="323"/>
        <v>112</v>
      </c>
      <c r="D1394" s="15" t="s">
        <v>1106</v>
      </c>
      <c r="E1394" s="15" t="s">
        <v>3</v>
      </c>
      <c r="F1394" s="16"/>
      <c r="G1394" s="16"/>
      <c r="H1394" s="14"/>
      <c r="I1394" s="14">
        <f t="shared" si="318"/>
        <v>618</v>
      </c>
      <c r="J1394" s="15"/>
      <c r="K1394" t="s">
        <v>735</v>
      </c>
      <c r="Y1394" s="32" t="str">
        <f t="shared" si="322"/>
        <v>000</v>
      </c>
      <c r="Z1394" s="30" t="str">
        <f t="shared" si="314"/>
        <v>Ai</v>
      </c>
      <c r="AA1394" s="31">
        <f t="shared" si="315"/>
        <v>618</v>
      </c>
      <c r="AB1394" s="29" t="str">
        <f t="shared" si="316"/>
        <v xml:space="preserve">0x3A_StaStatus #104 , DA_Ai ,618 ,Ai ,618 , Server ,vHunterAcc2 , Present_value  , No_Units ,0 , 100, 0, 100,Ditto , </v>
      </c>
      <c r="AF1394" t="str">
        <f t="shared" si="320"/>
        <v/>
      </c>
    </row>
    <row r="1395" spans="1:32" x14ac:dyDescent="0.25">
      <c r="A1395" s="18" t="str">
        <f t="shared" si="317"/>
        <v>0x3A</v>
      </c>
      <c r="B1395" s="14">
        <f t="shared" si="323"/>
        <v>113</v>
      </c>
      <c r="C1395" s="17">
        <f t="shared" si="323"/>
        <v>113</v>
      </c>
      <c r="D1395" s="15" t="s">
        <v>1107</v>
      </c>
      <c r="E1395" s="15" t="s">
        <v>3</v>
      </c>
      <c r="F1395" s="16"/>
      <c r="G1395" s="16"/>
      <c r="H1395" s="14"/>
      <c r="I1395" s="14">
        <f t="shared" si="318"/>
        <v>619</v>
      </c>
      <c r="J1395" s="15"/>
      <c r="K1395" t="s">
        <v>735</v>
      </c>
      <c r="Y1395" s="32" t="str">
        <f t="shared" si="322"/>
        <v>000</v>
      </c>
      <c r="Z1395" s="30" t="str">
        <f t="shared" si="314"/>
        <v>Ai</v>
      </c>
      <c r="AA1395" s="31">
        <f t="shared" si="315"/>
        <v>619</v>
      </c>
      <c r="AB1395" s="29" t="str">
        <f t="shared" si="316"/>
        <v xml:space="preserve">0x3A_StaStatus #105 , DA_Ai ,619 ,Ai ,619 , Server ,vHunterAcc2 , Present_value  , No_Units ,0 , 100, 0, 100,Ditto , </v>
      </c>
      <c r="AF1395" t="str">
        <f t="shared" si="320"/>
        <v/>
      </c>
    </row>
    <row r="1396" spans="1:32" x14ac:dyDescent="0.25">
      <c r="A1396" s="18" t="str">
        <f t="shared" si="317"/>
        <v>0x3A</v>
      </c>
      <c r="B1396" s="14">
        <f t="shared" si="323"/>
        <v>114</v>
      </c>
      <c r="C1396" s="17">
        <f t="shared" si="323"/>
        <v>114</v>
      </c>
      <c r="D1396" s="15" t="s">
        <v>1108</v>
      </c>
      <c r="E1396" s="15" t="s">
        <v>3</v>
      </c>
      <c r="F1396" s="16"/>
      <c r="G1396" s="16"/>
      <c r="H1396" s="14"/>
      <c r="I1396" s="14">
        <f t="shared" si="318"/>
        <v>620</v>
      </c>
      <c r="J1396" s="15"/>
      <c r="K1396" t="s">
        <v>735</v>
      </c>
      <c r="Y1396" s="32" t="str">
        <f t="shared" si="322"/>
        <v>000</v>
      </c>
      <c r="Z1396" s="30" t="str">
        <f t="shared" si="314"/>
        <v>Ai</v>
      </c>
      <c r="AA1396" s="31">
        <f t="shared" si="315"/>
        <v>620</v>
      </c>
      <c r="AB1396" s="29" t="str">
        <f t="shared" si="316"/>
        <v xml:space="preserve">0x3A_StaStatus #106 , DA_Ai ,620 ,Ai ,620 , Server ,vHunterAcc2 , Present_value  , No_Units ,0 , 100, 0, 100,Ditto , </v>
      </c>
      <c r="AF1396" t="str">
        <f t="shared" si="320"/>
        <v/>
      </c>
    </row>
    <row r="1397" spans="1:32" x14ac:dyDescent="0.25">
      <c r="A1397" s="18" t="str">
        <f t="shared" si="317"/>
        <v>0x3A</v>
      </c>
      <c r="B1397" s="14">
        <f t="shared" ref="B1397:C1412" si="324">B1396+1</f>
        <v>115</v>
      </c>
      <c r="C1397" s="17">
        <f t="shared" si="324"/>
        <v>115</v>
      </c>
      <c r="D1397" s="15" t="s">
        <v>1109</v>
      </c>
      <c r="E1397" s="15" t="s">
        <v>3</v>
      </c>
      <c r="F1397" s="16"/>
      <c r="G1397" s="16"/>
      <c r="H1397" s="14"/>
      <c r="I1397" s="14">
        <f t="shared" si="318"/>
        <v>621</v>
      </c>
      <c r="J1397" s="15"/>
      <c r="K1397" t="s">
        <v>735</v>
      </c>
      <c r="Y1397" s="32" t="str">
        <f t="shared" si="322"/>
        <v>000</v>
      </c>
      <c r="Z1397" s="30" t="str">
        <f t="shared" si="314"/>
        <v>Ai</v>
      </c>
      <c r="AA1397" s="31">
        <f t="shared" si="315"/>
        <v>621</v>
      </c>
      <c r="AB1397" s="29" t="str">
        <f t="shared" si="316"/>
        <v xml:space="preserve">0x3A_StaStatus #107 , DA_Ai ,621 ,Ai ,621 , Server ,vHunterAcc2 , Present_value  , No_Units ,0 , 100, 0, 100,Ditto , </v>
      </c>
      <c r="AF1397" t="str">
        <f t="shared" si="320"/>
        <v/>
      </c>
    </row>
    <row r="1398" spans="1:32" x14ac:dyDescent="0.25">
      <c r="A1398" s="18" t="str">
        <f t="shared" si="317"/>
        <v>0x3A</v>
      </c>
      <c r="B1398" s="14">
        <f t="shared" si="324"/>
        <v>116</v>
      </c>
      <c r="C1398" s="17">
        <f t="shared" si="324"/>
        <v>116</v>
      </c>
      <c r="D1398" s="15" t="s">
        <v>1110</v>
      </c>
      <c r="E1398" s="15" t="s">
        <v>3</v>
      </c>
      <c r="F1398" s="16"/>
      <c r="G1398" s="16"/>
      <c r="H1398" s="14"/>
      <c r="I1398" s="14">
        <f t="shared" si="318"/>
        <v>622</v>
      </c>
      <c r="J1398" s="15"/>
      <c r="K1398" t="s">
        <v>735</v>
      </c>
      <c r="Y1398" s="32" t="str">
        <f t="shared" si="322"/>
        <v>000</v>
      </c>
      <c r="Z1398" s="30" t="str">
        <f t="shared" si="314"/>
        <v>Ai</v>
      </c>
      <c r="AA1398" s="31">
        <f t="shared" si="315"/>
        <v>622</v>
      </c>
      <c r="AB1398" s="29" t="str">
        <f t="shared" si="316"/>
        <v xml:space="preserve">0x3A_StaStatus #108 , DA_Ai ,622 ,Ai ,622 , Server ,vHunterAcc2 , Present_value  , No_Units ,0 , 100, 0, 100,Ditto , </v>
      </c>
      <c r="AF1398" t="str">
        <f t="shared" si="320"/>
        <v/>
      </c>
    </row>
    <row r="1399" spans="1:32" x14ac:dyDescent="0.25">
      <c r="A1399" s="18" t="str">
        <f t="shared" si="317"/>
        <v>0x3A</v>
      </c>
      <c r="B1399" s="14">
        <f t="shared" si="324"/>
        <v>117</v>
      </c>
      <c r="C1399" s="17">
        <f t="shared" si="324"/>
        <v>117</v>
      </c>
      <c r="D1399" s="15" t="s">
        <v>1111</v>
      </c>
      <c r="E1399" s="15" t="s">
        <v>3</v>
      </c>
      <c r="F1399" s="16"/>
      <c r="G1399" s="16"/>
      <c r="H1399" s="14"/>
      <c r="I1399" s="14">
        <f t="shared" si="318"/>
        <v>623</v>
      </c>
      <c r="J1399" s="15"/>
      <c r="K1399" t="s">
        <v>735</v>
      </c>
      <c r="Y1399" s="32" t="str">
        <f t="shared" si="322"/>
        <v>000</v>
      </c>
      <c r="Z1399" s="30" t="str">
        <f t="shared" si="314"/>
        <v>Ai</v>
      </c>
      <c r="AA1399" s="31">
        <f t="shared" si="315"/>
        <v>623</v>
      </c>
      <c r="AB1399" s="29" t="str">
        <f t="shared" si="316"/>
        <v xml:space="preserve">0x3A_StaStatus #109 , DA_Ai ,623 ,Ai ,623 , Server ,vHunterAcc2 , Present_value  , No_Units ,0 , 100, 0, 100,Ditto , </v>
      </c>
      <c r="AF1399" t="str">
        <f t="shared" si="320"/>
        <v/>
      </c>
    </row>
    <row r="1400" spans="1:32" x14ac:dyDescent="0.25">
      <c r="A1400" s="18" t="str">
        <f t="shared" si="317"/>
        <v>0x3A</v>
      </c>
      <c r="B1400" s="14">
        <f t="shared" si="324"/>
        <v>118</v>
      </c>
      <c r="C1400" s="17">
        <f t="shared" si="324"/>
        <v>118</v>
      </c>
      <c r="D1400" s="15" t="s">
        <v>1112</v>
      </c>
      <c r="E1400" s="15" t="s">
        <v>3</v>
      </c>
      <c r="F1400" s="16"/>
      <c r="G1400" s="16"/>
      <c r="H1400" s="14"/>
      <c r="I1400" s="14">
        <f t="shared" si="318"/>
        <v>624</v>
      </c>
      <c r="J1400" s="15"/>
      <c r="K1400" t="s">
        <v>735</v>
      </c>
      <c r="Y1400" s="32" t="str">
        <f t="shared" si="322"/>
        <v>000</v>
      </c>
      <c r="Z1400" s="30" t="str">
        <f t="shared" si="314"/>
        <v>Ai</v>
      </c>
      <c r="AA1400" s="31">
        <f t="shared" si="315"/>
        <v>624</v>
      </c>
      <c r="AB1400" s="29" t="str">
        <f t="shared" si="316"/>
        <v xml:space="preserve">0x3A_StaStatus #110 , DA_Ai ,624 ,Ai ,624 , Server ,vHunterAcc2 , Present_value  , No_Units ,0 , 100, 0, 100,Ditto , </v>
      </c>
      <c r="AF1400" t="str">
        <f t="shared" si="320"/>
        <v/>
      </c>
    </row>
    <row r="1401" spans="1:32" x14ac:dyDescent="0.25">
      <c r="A1401" s="18" t="str">
        <f t="shared" si="317"/>
        <v>0x3A</v>
      </c>
      <c r="B1401" s="14">
        <f t="shared" si="324"/>
        <v>119</v>
      </c>
      <c r="C1401" s="17">
        <f t="shared" si="324"/>
        <v>119</v>
      </c>
      <c r="D1401" s="15" t="s">
        <v>1113</v>
      </c>
      <c r="E1401" s="15" t="s">
        <v>3</v>
      </c>
      <c r="F1401" s="16"/>
      <c r="G1401" s="16"/>
      <c r="H1401" s="14"/>
      <c r="I1401" s="14">
        <f t="shared" si="318"/>
        <v>625</v>
      </c>
      <c r="J1401" s="15"/>
      <c r="K1401" t="s">
        <v>735</v>
      </c>
      <c r="Y1401" s="32" t="str">
        <f t="shared" si="322"/>
        <v>000</v>
      </c>
      <c r="Z1401" s="30" t="str">
        <f t="shared" si="314"/>
        <v>Ai</v>
      </c>
      <c r="AA1401" s="31">
        <f t="shared" si="315"/>
        <v>625</v>
      </c>
      <c r="AB1401" s="29" t="str">
        <f t="shared" si="316"/>
        <v xml:space="preserve">0x3A_StaStatus #111 , DA_Ai ,625 ,Ai ,625 , Server ,vHunterAcc2 , Present_value  , No_Units ,0 , 100, 0, 100,Ditto , </v>
      </c>
      <c r="AF1401" t="str">
        <f t="shared" si="320"/>
        <v/>
      </c>
    </row>
    <row r="1402" spans="1:32" x14ac:dyDescent="0.25">
      <c r="A1402" s="18" t="str">
        <f t="shared" si="317"/>
        <v>0x3A</v>
      </c>
      <c r="B1402" s="14">
        <f t="shared" si="324"/>
        <v>120</v>
      </c>
      <c r="C1402" s="17">
        <f t="shared" si="324"/>
        <v>120</v>
      </c>
      <c r="D1402" s="15" t="s">
        <v>1114</v>
      </c>
      <c r="E1402" s="15" t="s">
        <v>3</v>
      </c>
      <c r="F1402" s="16"/>
      <c r="G1402" s="16"/>
      <c r="H1402" s="14"/>
      <c r="I1402" s="14">
        <f t="shared" si="318"/>
        <v>626</v>
      </c>
      <c r="J1402" s="15"/>
      <c r="K1402" t="s">
        <v>735</v>
      </c>
      <c r="Y1402" s="32" t="str">
        <f t="shared" si="322"/>
        <v>000</v>
      </c>
      <c r="Z1402" s="30" t="str">
        <f t="shared" si="314"/>
        <v>Ai</v>
      </c>
      <c r="AA1402" s="31">
        <f t="shared" si="315"/>
        <v>626</v>
      </c>
      <c r="AB1402" s="29" t="str">
        <f t="shared" si="316"/>
        <v xml:space="preserve">0x3A_StaStatus #112 , DA_Ai ,626 ,Ai ,626 , Server ,vHunterAcc2 , Present_value  , No_Units ,0 , 100, 0, 100,Ditto , </v>
      </c>
      <c r="AF1402" t="str">
        <f t="shared" si="320"/>
        <v/>
      </c>
    </row>
    <row r="1403" spans="1:32" x14ac:dyDescent="0.25">
      <c r="A1403" s="18" t="str">
        <f t="shared" si="317"/>
        <v>0x3A</v>
      </c>
      <c r="B1403" s="14">
        <f t="shared" si="324"/>
        <v>121</v>
      </c>
      <c r="C1403" s="17">
        <f t="shared" si="324"/>
        <v>121</v>
      </c>
      <c r="D1403" s="15" t="s">
        <v>1115</v>
      </c>
      <c r="E1403" s="15" t="s">
        <v>3</v>
      </c>
      <c r="F1403" s="16"/>
      <c r="G1403" s="16"/>
      <c r="H1403" s="14"/>
      <c r="I1403" s="14">
        <f t="shared" si="318"/>
        <v>627</v>
      </c>
      <c r="J1403" s="15"/>
      <c r="K1403" t="s">
        <v>735</v>
      </c>
      <c r="Y1403" s="32" t="str">
        <f t="shared" si="322"/>
        <v>000</v>
      </c>
      <c r="Z1403" s="30" t="str">
        <f t="shared" si="314"/>
        <v>Ai</v>
      </c>
      <c r="AA1403" s="31">
        <f t="shared" si="315"/>
        <v>627</v>
      </c>
      <c r="AB1403" s="29" t="str">
        <f t="shared" si="316"/>
        <v xml:space="preserve">0x3A_StaStatus #113 , DA_Ai ,627 ,Ai ,627 , Server ,vHunterAcc2 , Present_value  , No_Units ,0 , 100, 0, 100,Ditto , </v>
      </c>
      <c r="AF1403" t="str">
        <f t="shared" si="320"/>
        <v/>
      </c>
    </row>
    <row r="1404" spans="1:32" x14ac:dyDescent="0.25">
      <c r="A1404" s="18" t="str">
        <f t="shared" si="317"/>
        <v>0x3A</v>
      </c>
      <c r="B1404" s="14">
        <f t="shared" si="324"/>
        <v>122</v>
      </c>
      <c r="C1404" s="17">
        <f t="shared" si="324"/>
        <v>122</v>
      </c>
      <c r="D1404" s="15" t="s">
        <v>1116</v>
      </c>
      <c r="E1404" s="15" t="s">
        <v>3</v>
      </c>
      <c r="F1404" s="16"/>
      <c r="G1404" s="16"/>
      <c r="H1404" s="14"/>
      <c r="I1404" s="14">
        <f t="shared" si="318"/>
        <v>628</v>
      </c>
      <c r="J1404" s="15"/>
      <c r="K1404" t="s">
        <v>735</v>
      </c>
      <c r="Y1404" s="32" t="str">
        <f t="shared" si="322"/>
        <v>000</v>
      </c>
      <c r="Z1404" s="30" t="str">
        <f t="shared" si="314"/>
        <v>Ai</v>
      </c>
      <c r="AA1404" s="31">
        <f t="shared" si="315"/>
        <v>628</v>
      </c>
      <c r="AB1404" s="29" t="str">
        <f t="shared" si="316"/>
        <v xml:space="preserve">0x3A_StaStatus #114 , DA_Ai ,628 ,Ai ,628 , Server ,vHunterAcc2 , Present_value  , No_Units ,0 , 100, 0, 100,Ditto , </v>
      </c>
      <c r="AF1404" t="str">
        <f t="shared" si="320"/>
        <v/>
      </c>
    </row>
    <row r="1405" spans="1:32" x14ac:dyDescent="0.25">
      <c r="A1405" s="18" t="str">
        <f t="shared" si="317"/>
        <v>0x3A</v>
      </c>
      <c r="B1405" s="14">
        <f t="shared" si="324"/>
        <v>123</v>
      </c>
      <c r="C1405" s="17">
        <f t="shared" si="324"/>
        <v>123</v>
      </c>
      <c r="D1405" s="15" t="s">
        <v>1117</v>
      </c>
      <c r="E1405" s="15" t="s">
        <v>3</v>
      </c>
      <c r="F1405" s="16"/>
      <c r="G1405" s="16"/>
      <c r="H1405" s="14"/>
      <c r="I1405" s="14">
        <f t="shared" si="318"/>
        <v>629</v>
      </c>
      <c r="J1405" s="15"/>
      <c r="K1405" t="s">
        <v>735</v>
      </c>
      <c r="Y1405" s="32" t="str">
        <f t="shared" si="322"/>
        <v>000</v>
      </c>
      <c r="Z1405" s="30" t="str">
        <f t="shared" si="314"/>
        <v>Ai</v>
      </c>
      <c r="AA1405" s="31">
        <f t="shared" si="315"/>
        <v>629</v>
      </c>
      <c r="AB1405" s="29" t="str">
        <f t="shared" si="316"/>
        <v xml:space="preserve">0x3A_StaStatus #115 , DA_Ai ,629 ,Ai ,629 , Server ,vHunterAcc2 , Present_value  , No_Units ,0 , 100, 0, 100,Ditto , </v>
      </c>
      <c r="AF1405" t="str">
        <f t="shared" si="320"/>
        <v/>
      </c>
    </row>
    <row r="1406" spans="1:32" x14ac:dyDescent="0.25">
      <c r="A1406" s="18" t="str">
        <f t="shared" si="317"/>
        <v>0x3A</v>
      </c>
      <c r="B1406" s="14">
        <f t="shared" si="324"/>
        <v>124</v>
      </c>
      <c r="C1406" s="17">
        <f t="shared" si="324"/>
        <v>124</v>
      </c>
      <c r="D1406" s="15" t="s">
        <v>1118</v>
      </c>
      <c r="E1406" s="15" t="s">
        <v>3</v>
      </c>
      <c r="F1406" s="16"/>
      <c r="G1406" s="16"/>
      <c r="H1406" s="14"/>
      <c r="I1406" s="14">
        <f t="shared" si="318"/>
        <v>630</v>
      </c>
      <c r="J1406" s="15"/>
      <c r="K1406" t="s">
        <v>735</v>
      </c>
      <c r="Y1406" s="32" t="str">
        <f t="shared" si="322"/>
        <v>000</v>
      </c>
      <c r="Z1406" s="30" t="str">
        <f t="shared" si="314"/>
        <v>Ai</v>
      </c>
      <c r="AA1406" s="31">
        <f t="shared" si="315"/>
        <v>630</v>
      </c>
      <c r="AB1406" s="29" t="str">
        <f t="shared" si="316"/>
        <v xml:space="preserve">0x3A_StaStatus #116 , DA_Ai ,630 ,Ai ,630 , Server ,vHunterAcc2 , Present_value  , No_Units ,0 , 100, 0, 100,Ditto , </v>
      </c>
      <c r="AF1406" t="str">
        <f t="shared" si="320"/>
        <v/>
      </c>
    </row>
    <row r="1407" spans="1:32" x14ac:dyDescent="0.25">
      <c r="A1407" s="18" t="str">
        <f t="shared" si="317"/>
        <v>0x3A</v>
      </c>
      <c r="B1407" s="14">
        <f t="shared" si="324"/>
        <v>125</v>
      </c>
      <c r="C1407" s="17">
        <f t="shared" si="324"/>
        <v>125</v>
      </c>
      <c r="D1407" s="15" t="s">
        <v>1119</v>
      </c>
      <c r="E1407" s="15" t="s">
        <v>3</v>
      </c>
      <c r="F1407" s="16"/>
      <c r="G1407" s="16"/>
      <c r="H1407" s="14"/>
      <c r="I1407" s="14">
        <f t="shared" si="318"/>
        <v>631</v>
      </c>
      <c r="J1407" s="15"/>
      <c r="K1407" t="s">
        <v>735</v>
      </c>
      <c r="Y1407" s="32" t="str">
        <f t="shared" si="322"/>
        <v>000</v>
      </c>
      <c r="Z1407" s="30" t="str">
        <f t="shared" ref="Z1407:Z1470" si="325">IF(ISNUMBER(F1407),"Bv",IF(ISNUMBER(G1407),"Av",IF(ISNUMBER(H1407),"Bi",IF(ISNUMBER(I1407),"Ai"," "))))</f>
        <v>Ai</v>
      </c>
      <c r="AA1407" s="31">
        <f t="shared" ref="AA1407:AA1470" si="326">IF(ISNUMBER(F1407),F1407,IF(ISNUMBER(G1407),G1407,IF(ISNUMBER(H1407),H1407,IF(ISNUMBER(I1407),I1407," "))))</f>
        <v>631</v>
      </c>
      <c r="AB1407" s="29" t="str">
        <f t="shared" ref="AB1407:AB1470" si="327">IF(ISNUMBER(AA1407),MID(A1407,1,4)&amp;"_"&amp;J1407&amp;D1407&amp;" , DA_"&amp;Z1407&amp;" ,"&amp;TEXT(AA1407,Y1407)&amp;" ,"&amp;Z1407&amp;" ,"&amp;TEXT(AA1407,Y1407)&amp;" , Server ,vHunterAcc2 , Present_value  , No_Units ,0 , 100, 0, 100,"&amp;MID(K1407,1,39)&amp;" , ","")</f>
        <v xml:space="preserve">0x3A_StaStatus #117 , DA_Ai ,631 ,Ai ,631 , Server ,vHunterAcc2 , Present_value  , No_Units ,0 , 100, 0, 100,Ditto , </v>
      </c>
      <c r="AF1407" t="str">
        <f t="shared" si="320"/>
        <v/>
      </c>
    </row>
    <row r="1408" spans="1:32" x14ac:dyDescent="0.25">
      <c r="A1408" s="18" t="str">
        <f t="shared" si="317"/>
        <v>0x3A</v>
      </c>
      <c r="B1408" s="14">
        <f t="shared" si="324"/>
        <v>126</v>
      </c>
      <c r="C1408" s="17">
        <f t="shared" si="324"/>
        <v>126</v>
      </c>
      <c r="D1408" s="15" t="s">
        <v>1120</v>
      </c>
      <c r="E1408" s="15" t="s">
        <v>3</v>
      </c>
      <c r="F1408" s="16"/>
      <c r="G1408" s="16"/>
      <c r="H1408" s="14"/>
      <c r="I1408" s="14">
        <f t="shared" si="318"/>
        <v>632</v>
      </c>
      <c r="J1408" s="15"/>
      <c r="K1408" t="s">
        <v>735</v>
      </c>
      <c r="Y1408" s="32" t="str">
        <f t="shared" si="322"/>
        <v>000</v>
      </c>
      <c r="Z1408" s="30" t="str">
        <f t="shared" si="325"/>
        <v>Ai</v>
      </c>
      <c r="AA1408" s="31">
        <f t="shared" si="326"/>
        <v>632</v>
      </c>
      <c r="AB1408" s="29" t="str">
        <f t="shared" si="327"/>
        <v xml:space="preserve">0x3A_StaStatus #118 , DA_Ai ,632 ,Ai ,632 , Server ,vHunterAcc2 , Present_value  , No_Units ,0 , 100, 0, 100,Ditto , </v>
      </c>
      <c r="AF1408" t="str">
        <f t="shared" si="320"/>
        <v/>
      </c>
    </row>
    <row r="1409" spans="1:32" x14ac:dyDescent="0.25">
      <c r="A1409" s="18" t="str">
        <f t="shared" si="317"/>
        <v>0x3A</v>
      </c>
      <c r="B1409" s="14">
        <f t="shared" si="324"/>
        <v>127</v>
      </c>
      <c r="C1409" s="17">
        <f t="shared" si="324"/>
        <v>127</v>
      </c>
      <c r="D1409" s="15" t="s">
        <v>1121</v>
      </c>
      <c r="E1409" s="15" t="s">
        <v>3</v>
      </c>
      <c r="F1409" s="16"/>
      <c r="G1409" s="16"/>
      <c r="H1409" s="14"/>
      <c r="I1409" s="14">
        <f t="shared" si="318"/>
        <v>633</v>
      </c>
      <c r="J1409" s="15"/>
      <c r="K1409" t="s">
        <v>735</v>
      </c>
      <c r="Y1409" s="32" t="str">
        <f t="shared" si="322"/>
        <v>000</v>
      </c>
      <c r="Z1409" s="30" t="str">
        <f t="shared" si="325"/>
        <v>Ai</v>
      </c>
      <c r="AA1409" s="31">
        <f t="shared" si="326"/>
        <v>633</v>
      </c>
      <c r="AB1409" s="29" t="str">
        <f t="shared" si="327"/>
        <v xml:space="preserve">0x3A_StaStatus #119 , DA_Ai ,633 ,Ai ,633 , Server ,vHunterAcc2 , Present_value  , No_Units ,0 , 100, 0, 100,Ditto , </v>
      </c>
      <c r="AF1409" t="str">
        <f t="shared" si="320"/>
        <v/>
      </c>
    </row>
    <row r="1410" spans="1:32" x14ac:dyDescent="0.25">
      <c r="A1410" s="18" t="str">
        <f t="shared" si="317"/>
        <v>0x3A</v>
      </c>
      <c r="B1410" s="14">
        <f t="shared" si="324"/>
        <v>128</v>
      </c>
      <c r="C1410" s="17">
        <f t="shared" si="324"/>
        <v>128</v>
      </c>
      <c r="D1410" s="15" t="s">
        <v>1122</v>
      </c>
      <c r="E1410" s="15" t="s">
        <v>3</v>
      </c>
      <c r="F1410" s="16"/>
      <c r="G1410" s="16"/>
      <c r="H1410" s="14"/>
      <c r="I1410" s="14">
        <f t="shared" si="318"/>
        <v>634</v>
      </c>
      <c r="J1410" s="15"/>
      <c r="K1410" t="s">
        <v>735</v>
      </c>
      <c r="Y1410" s="32" t="str">
        <f t="shared" si="322"/>
        <v>000</v>
      </c>
      <c r="Z1410" s="30" t="str">
        <f t="shared" si="325"/>
        <v>Ai</v>
      </c>
      <c r="AA1410" s="31">
        <f t="shared" si="326"/>
        <v>634</v>
      </c>
      <c r="AB1410" s="29" t="str">
        <f t="shared" si="327"/>
        <v xml:space="preserve">0x3A_StaStatus #120 , DA_Ai ,634 ,Ai ,634 , Server ,vHunterAcc2 , Present_value  , No_Units ,0 , 100, 0, 100,Ditto , </v>
      </c>
      <c r="AF1410" t="str">
        <f t="shared" si="320"/>
        <v/>
      </c>
    </row>
    <row r="1411" spans="1:32" x14ac:dyDescent="0.25">
      <c r="A1411" s="18" t="str">
        <f t="shared" si="317"/>
        <v>0x3A</v>
      </c>
      <c r="B1411" s="14">
        <f t="shared" si="324"/>
        <v>129</v>
      </c>
      <c r="C1411" s="17">
        <f t="shared" si="324"/>
        <v>129</v>
      </c>
      <c r="D1411" s="15" t="s">
        <v>1123</v>
      </c>
      <c r="E1411" s="15" t="s">
        <v>3</v>
      </c>
      <c r="F1411" s="16"/>
      <c r="G1411" s="16"/>
      <c r="H1411" s="14"/>
      <c r="I1411" s="14">
        <f t="shared" si="318"/>
        <v>635</v>
      </c>
      <c r="J1411" s="15"/>
      <c r="K1411" t="s">
        <v>735</v>
      </c>
      <c r="Y1411" s="32" t="str">
        <f t="shared" si="322"/>
        <v>000</v>
      </c>
      <c r="Z1411" s="30" t="str">
        <f t="shared" si="325"/>
        <v>Ai</v>
      </c>
      <c r="AA1411" s="31">
        <f t="shared" si="326"/>
        <v>635</v>
      </c>
      <c r="AB1411" s="29" t="str">
        <f t="shared" si="327"/>
        <v xml:space="preserve">0x3A_StaStatus #121 , DA_Ai ,635 ,Ai ,635 , Server ,vHunterAcc2 , Present_value  , No_Units ,0 , 100, 0, 100,Ditto , </v>
      </c>
      <c r="AF1411" t="str">
        <f t="shared" si="320"/>
        <v/>
      </c>
    </row>
    <row r="1412" spans="1:32" x14ac:dyDescent="0.25">
      <c r="A1412" s="18" t="str">
        <f t="shared" ref="A1412:A1475" si="328">A1411</f>
        <v>0x3A</v>
      </c>
      <c r="B1412" s="14">
        <f t="shared" si="324"/>
        <v>130</v>
      </c>
      <c r="C1412" s="17">
        <f t="shared" si="324"/>
        <v>130</v>
      </c>
      <c r="D1412" s="15" t="s">
        <v>1124</v>
      </c>
      <c r="E1412" s="15" t="s">
        <v>3</v>
      </c>
      <c r="F1412" s="16"/>
      <c r="G1412" s="16"/>
      <c r="H1412" s="14"/>
      <c r="I1412" s="14">
        <f t="shared" ref="I1412:I1475" si="329">I1411+1</f>
        <v>636</v>
      </c>
      <c r="J1412" s="15"/>
      <c r="K1412" t="s">
        <v>735</v>
      </c>
      <c r="Y1412" s="32" t="str">
        <f t="shared" si="322"/>
        <v>000</v>
      </c>
      <c r="Z1412" s="30" t="str">
        <f t="shared" si="325"/>
        <v>Ai</v>
      </c>
      <c r="AA1412" s="31">
        <f t="shared" si="326"/>
        <v>636</v>
      </c>
      <c r="AB1412" s="29" t="str">
        <f t="shared" si="327"/>
        <v xml:space="preserve">0x3A_StaStatus #122 , DA_Ai ,636 ,Ai ,636 , Server ,vHunterAcc2 , Present_value  , No_Units ,0 , 100, 0, 100,Ditto , </v>
      </c>
      <c r="AF1412" t="str">
        <f t="shared" si="320"/>
        <v/>
      </c>
    </row>
    <row r="1413" spans="1:32" x14ac:dyDescent="0.25">
      <c r="A1413" s="18" t="str">
        <f t="shared" si="328"/>
        <v>0x3A</v>
      </c>
      <c r="B1413" s="14">
        <f t="shared" ref="B1413:C1428" si="330">B1412+1</f>
        <v>131</v>
      </c>
      <c r="C1413" s="17">
        <f t="shared" si="330"/>
        <v>131</v>
      </c>
      <c r="D1413" s="15" t="s">
        <v>1125</v>
      </c>
      <c r="E1413" s="15" t="s">
        <v>3</v>
      </c>
      <c r="F1413" s="16"/>
      <c r="G1413" s="16"/>
      <c r="H1413" s="14"/>
      <c r="I1413" s="14">
        <f t="shared" si="329"/>
        <v>637</v>
      </c>
      <c r="J1413" s="15"/>
      <c r="K1413" t="s">
        <v>735</v>
      </c>
      <c r="Y1413" s="32" t="str">
        <f t="shared" si="322"/>
        <v>000</v>
      </c>
      <c r="Z1413" s="30" t="str">
        <f t="shared" si="325"/>
        <v>Ai</v>
      </c>
      <c r="AA1413" s="31">
        <f t="shared" si="326"/>
        <v>637</v>
      </c>
      <c r="AB1413" s="29" t="str">
        <f t="shared" si="327"/>
        <v xml:space="preserve">0x3A_StaStatus #123 , DA_Ai ,637 ,Ai ,637 , Server ,vHunterAcc2 , Present_value  , No_Units ,0 , 100, 0, 100,Ditto , </v>
      </c>
      <c r="AF1413" t="str">
        <f t="shared" si="320"/>
        <v/>
      </c>
    </row>
    <row r="1414" spans="1:32" x14ac:dyDescent="0.25">
      <c r="A1414" s="18" t="str">
        <f t="shared" si="328"/>
        <v>0x3A</v>
      </c>
      <c r="B1414" s="14">
        <f t="shared" si="330"/>
        <v>132</v>
      </c>
      <c r="C1414" s="17">
        <f t="shared" si="330"/>
        <v>132</v>
      </c>
      <c r="D1414" s="15" t="s">
        <v>1126</v>
      </c>
      <c r="E1414" s="15" t="s">
        <v>3</v>
      </c>
      <c r="F1414" s="16"/>
      <c r="G1414" s="16"/>
      <c r="H1414" s="14"/>
      <c r="I1414" s="14">
        <f t="shared" si="329"/>
        <v>638</v>
      </c>
      <c r="J1414" s="15"/>
      <c r="K1414" t="s">
        <v>735</v>
      </c>
      <c r="Y1414" s="32" t="str">
        <f t="shared" si="322"/>
        <v>000</v>
      </c>
      <c r="Z1414" s="30" t="str">
        <f t="shared" si="325"/>
        <v>Ai</v>
      </c>
      <c r="AA1414" s="31">
        <f t="shared" si="326"/>
        <v>638</v>
      </c>
      <c r="AB1414" s="29" t="str">
        <f t="shared" si="327"/>
        <v xml:space="preserve">0x3A_StaStatus #124 , DA_Ai ,638 ,Ai ,638 , Server ,vHunterAcc2 , Present_value  , No_Units ,0 , 100, 0, 100,Ditto , </v>
      </c>
      <c r="AF1414" t="str">
        <f t="shared" si="320"/>
        <v/>
      </c>
    </row>
    <row r="1415" spans="1:32" x14ac:dyDescent="0.25">
      <c r="A1415" s="18" t="str">
        <f t="shared" si="328"/>
        <v>0x3A</v>
      </c>
      <c r="B1415" s="14">
        <f t="shared" si="330"/>
        <v>133</v>
      </c>
      <c r="C1415" s="17">
        <f t="shared" si="330"/>
        <v>133</v>
      </c>
      <c r="D1415" s="15" t="s">
        <v>1127</v>
      </c>
      <c r="E1415" s="15" t="s">
        <v>3</v>
      </c>
      <c r="F1415" s="16"/>
      <c r="G1415" s="16"/>
      <c r="H1415" s="14"/>
      <c r="I1415" s="14">
        <f t="shared" si="329"/>
        <v>639</v>
      </c>
      <c r="J1415" s="15"/>
      <c r="K1415" t="s">
        <v>735</v>
      </c>
      <c r="Y1415" s="32" t="str">
        <f t="shared" si="322"/>
        <v>000</v>
      </c>
      <c r="Z1415" s="30" t="str">
        <f t="shared" si="325"/>
        <v>Ai</v>
      </c>
      <c r="AA1415" s="31">
        <f t="shared" si="326"/>
        <v>639</v>
      </c>
      <c r="AB1415" s="29" t="str">
        <f t="shared" si="327"/>
        <v xml:space="preserve">0x3A_StaStatus #125 , DA_Ai ,639 ,Ai ,639 , Server ,vHunterAcc2 , Present_value  , No_Units ,0 , 100, 0, 100,Ditto , </v>
      </c>
      <c r="AF1415" t="str">
        <f t="shared" si="320"/>
        <v/>
      </c>
    </row>
    <row r="1416" spans="1:32" x14ac:dyDescent="0.25">
      <c r="A1416" s="18" t="str">
        <f t="shared" si="328"/>
        <v>0x3A</v>
      </c>
      <c r="B1416" s="14">
        <f t="shared" si="330"/>
        <v>134</v>
      </c>
      <c r="C1416" s="17">
        <f t="shared" si="330"/>
        <v>134</v>
      </c>
      <c r="D1416" s="15" t="s">
        <v>1128</v>
      </c>
      <c r="E1416" s="15" t="s">
        <v>3</v>
      </c>
      <c r="F1416" s="16"/>
      <c r="G1416" s="16"/>
      <c r="H1416" s="14"/>
      <c r="I1416" s="14">
        <f t="shared" si="329"/>
        <v>640</v>
      </c>
      <c r="J1416" s="15"/>
      <c r="K1416" t="s">
        <v>735</v>
      </c>
      <c r="Y1416" s="32" t="str">
        <f t="shared" si="322"/>
        <v>000</v>
      </c>
      <c r="Z1416" s="30" t="str">
        <f t="shared" si="325"/>
        <v>Ai</v>
      </c>
      <c r="AA1416" s="31">
        <f t="shared" si="326"/>
        <v>640</v>
      </c>
      <c r="AB1416" s="29" t="str">
        <f t="shared" si="327"/>
        <v xml:space="preserve">0x3A_StaStatus #126 , DA_Ai ,640 ,Ai ,640 , Server ,vHunterAcc2 , Present_value  , No_Units ,0 , 100, 0, 100,Ditto , </v>
      </c>
      <c r="AF1416" t="str">
        <f t="shared" si="320"/>
        <v/>
      </c>
    </row>
    <row r="1417" spans="1:32" x14ac:dyDescent="0.25">
      <c r="A1417" s="18" t="str">
        <f t="shared" si="328"/>
        <v>0x3A</v>
      </c>
      <c r="B1417" s="14">
        <f t="shared" si="330"/>
        <v>135</v>
      </c>
      <c r="C1417" s="17">
        <f t="shared" si="330"/>
        <v>135</v>
      </c>
      <c r="D1417" s="15" t="s">
        <v>1129</v>
      </c>
      <c r="E1417" s="15" t="s">
        <v>3</v>
      </c>
      <c r="F1417" s="16"/>
      <c r="G1417" s="16"/>
      <c r="H1417" s="14"/>
      <c r="I1417" s="14">
        <f t="shared" si="329"/>
        <v>641</v>
      </c>
      <c r="J1417" s="15"/>
      <c r="K1417" t="s">
        <v>735</v>
      </c>
      <c r="Y1417" s="32" t="str">
        <f t="shared" si="322"/>
        <v>000</v>
      </c>
      <c r="Z1417" s="30" t="str">
        <f t="shared" si="325"/>
        <v>Ai</v>
      </c>
      <c r="AA1417" s="31">
        <f t="shared" si="326"/>
        <v>641</v>
      </c>
      <c r="AB1417" s="29" t="str">
        <f t="shared" si="327"/>
        <v xml:space="preserve">0x3A_StaStatus #127 , DA_Ai ,641 ,Ai ,641 , Server ,vHunterAcc2 , Present_value  , No_Units ,0 , 100, 0, 100,Ditto , </v>
      </c>
      <c r="AF1417" t="str">
        <f t="shared" si="320"/>
        <v/>
      </c>
    </row>
    <row r="1418" spans="1:32" x14ac:dyDescent="0.25">
      <c r="A1418" s="18" t="str">
        <f t="shared" si="328"/>
        <v>0x3A</v>
      </c>
      <c r="B1418" s="14">
        <f t="shared" si="330"/>
        <v>136</v>
      </c>
      <c r="C1418" s="17">
        <f t="shared" si="330"/>
        <v>136</v>
      </c>
      <c r="D1418" s="15" t="s">
        <v>1130</v>
      </c>
      <c r="E1418" s="15" t="s">
        <v>3</v>
      </c>
      <c r="F1418" s="16"/>
      <c r="G1418" s="16"/>
      <c r="H1418" s="14"/>
      <c r="I1418" s="14">
        <f t="shared" si="329"/>
        <v>642</v>
      </c>
      <c r="J1418" s="15"/>
      <c r="K1418" t="s">
        <v>735</v>
      </c>
      <c r="Y1418" s="32" t="str">
        <f t="shared" si="322"/>
        <v>000</v>
      </c>
      <c r="Z1418" s="30" t="str">
        <f t="shared" si="325"/>
        <v>Ai</v>
      </c>
      <c r="AA1418" s="31">
        <f t="shared" si="326"/>
        <v>642</v>
      </c>
      <c r="AB1418" s="29" t="str">
        <f t="shared" si="327"/>
        <v xml:space="preserve">0x3A_StaStatus #128 , DA_Ai ,642 ,Ai ,642 , Server ,vHunterAcc2 , Present_value  , No_Units ,0 , 100, 0, 100,Ditto , </v>
      </c>
      <c r="AF1418" t="str">
        <f t="shared" si="320"/>
        <v/>
      </c>
    </row>
    <row r="1419" spans="1:32" x14ac:dyDescent="0.25">
      <c r="A1419" s="18" t="str">
        <f t="shared" si="328"/>
        <v>0x3A</v>
      </c>
      <c r="B1419" s="14">
        <f t="shared" si="330"/>
        <v>137</v>
      </c>
      <c r="C1419" s="17">
        <f t="shared" si="330"/>
        <v>137</v>
      </c>
      <c r="D1419" s="15" t="s">
        <v>1131</v>
      </c>
      <c r="E1419" s="15" t="s">
        <v>3</v>
      </c>
      <c r="F1419" s="16"/>
      <c r="G1419" s="16"/>
      <c r="H1419" s="14"/>
      <c r="I1419" s="14">
        <f t="shared" si="329"/>
        <v>643</v>
      </c>
      <c r="J1419" s="15"/>
      <c r="K1419" t="s">
        <v>735</v>
      </c>
      <c r="Y1419" s="32" t="str">
        <f t="shared" si="322"/>
        <v>000</v>
      </c>
      <c r="Z1419" s="30" t="str">
        <f t="shared" si="325"/>
        <v>Ai</v>
      </c>
      <c r="AA1419" s="31">
        <f t="shared" si="326"/>
        <v>643</v>
      </c>
      <c r="AB1419" s="29" t="str">
        <f t="shared" si="327"/>
        <v xml:space="preserve">0x3A_StaStatus #129 , DA_Ai ,643 ,Ai ,643 , Server ,vHunterAcc2 , Present_value  , No_Units ,0 , 100, 0, 100,Ditto , </v>
      </c>
      <c r="AF1419" t="str">
        <f t="shared" si="320"/>
        <v/>
      </c>
    </row>
    <row r="1420" spans="1:32" x14ac:dyDescent="0.25">
      <c r="A1420" s="18" t="str">
        <f t="shared" si="328"/>
        <v>0x3A</v>
      </c>
      <c r="B1420" s="14">
        <f t="shared" si="330"/>
        <v>138</v>
      </c>
      <c r="C1420" s="17">
        <f t="shared" si="330"/>
        <v>138</v>
      </c>
      <c r="D1420" s="15" t="s">
        <v>1132</v>
      </c>
      <c r="E1420" s="15" t="s">
        <v>3</v>
      </c>
      <c r="F1420" s="16"/>
      <c r="G1420" s="16"/>
      <c r="H1420" s="14"/>
      <c r="I1420" s="14">
        <f t="shared" si="329"/>
        <v>644</v>
      </c>
      <c r="J1420" s="15"/>
      <c r="K1420" t="s">
        <v>735</v>
      </c>
      <c r="Y1420" s="32" t="str">
        <f t="shared" si="322"/>
        <v>000</v>
      </c>
      <c r="Z1420" s="30" t="str">
        <f t="shared" si="325"/>
        <v>Ai</v>
      </c>
      <c r="AA1420" s="31">
        <f t="shared" si="326"/>
        <v>644</v>
      </c>
      <c r="AB1420" s="29" t="str">
        <f t="shared" si="327"/>
        <v xml:space="preserve">0x3A_StaStatus #130 , DA_Ai ,644 ,Ai ,644 , Server ,vHunterAcc2 , Present_value  , No_Units ,0 , 100, 0, 100,Ditto , </v>
      </c>
      <c r="AF1420" t="str">
        <f t="shared" ref="AF1420:AF1483" si="331">IF(LEN(A1420)&gt;10,A1420,"")</f>
        <v/>
      </c>
    </row>
    <row r="1421" spans="1:32" x14ac:dyDescent="0.25">
      <c r="A1421" s="18" t="str">
        <f t="shared" si="328"/>
        <v>0x3A</v>
      </c>
      <c r="B1421" s="14">
        <f t="shared" si="330"/>
        <v>139</v>
      </c>
      <c r="C1421" s="17">
        <f t="shared" si="330"/>
        <v>139</v>
      </c>
      <c r="D1421" s="15" t="s">
        <v>1133</v>
      </c>
      <c r="E1421" s="15" t="s">
        <v>3</v>
      </c>
      <c r="F1421" s="16"/>
      <c r="G1421" s="16"/>
      <c r="H1421" s="14"/>
      <c r="I1421" s="14">
        <f t="shared" si="329"/>
        <v>645</v>
      </c>
      <c r="J1421" s="15"/>
      <c r="K1421" t="s">
        <v>735</v>
      </c>
      <c r="Y1421" s="32" t="str">
        <f t="shared" si="322"/>
        <v>000</v>
      </c>
      <c r="Z1421" s="30" t="str">
        <f t="shared" si="325"/>
        <v>Ai</v>
      </c>
      <c r="AA1421" s="31">
        <f t="shared" si="326"/>
        <v>645</v>
      </c>
      <c r="AB1421" s="29" t="str">
        <f t="shared" si="327"/>
        <v xml:space="preserve">0x3A_StaStatus #131 , DA_Ai ,645 ,Ai ,645 , Server ,vHunterAcc2 , Present_value  , No_Units ,0 , 100, 0, 100,Ditto , </v>
      </c>
      <c r="AF1421" t="str">
        <f t="shared" si="331"/>
        <v/>
      </c>
    </row>
    <row r="1422" spans="1:32" x14ac:dyDescent="0.25">
      <c r="A1422" s="18" t="str">
        <f t="shared" si="328"/>
        <v>0x3A</v>
      </c>
      <c r="B1422" s="14">
        <f t="shared" si="330"/>
        <v>140</v>
      </c>
      <c r="C1422" s="17">
        <f t="shared" si="330"/>
        <v>140</v>
      </c>
      <c r="D1422" s="15" t="s">
        <v>1134</v>
      </c>
      <c r="E1422" s="15" t="s">
        <v>3</v>
      </c>
      <c r="F1422" s="16"/>
      <c r="G1422" s="16"/>
      <c r="H1422" s="14"/>
      <c r="I1422" s="14">
        <f t="shared" si="329"/>
        <v>646</v>
      </c>
      <c r="J1422" s="15"/>
      <c r="K1422" t="s">
        <v>735</v>
      </c>
      <c r="Y1422" s="32" t="str">
        <f t="shared" si="322"/>
        <v>000</v>
      </c>
      <c r="Z1422" s="30" t="str">
        <f t="shared" si="325"/>
        <v>Ai</v>
      </c>
      <c r="AA1422" s="31">
        <f t="shared" si="326"/>
        <v>646</v>
      </c>
      <c r="AB1422" s="29" t="str">
        <f t="shared" si="327"/>
        <v xml:space="preserve">0x3A_StaStatus #132 , DA_Ai ,646 ,Ai ,646 , Server ,vHunterAcc2 , Present_value  , No_Units ,0 , 100, 0, 100,Ditto , </v>
      </c>
      <c r="AF1422" t="str">
        <f t="shared" si="331"/>
        <v/>
      </c>
    </row>
    <row r="1423" spans="1:32" x14ac:dyDescent="0.25">
      <c r="A1423" s="18" t="str">
        <f t="shared" si="328"/>
        <v>0x3A</v>
      </c>
      <c r="B1423" s="14">
        <f t="shared" si="330"/>
        <v>141</v>
      </c>
      <c r="C1423" s="17">
        <f t="shared" si="330"/>
        <v>141</v>
      </c>
      <c r="D1423" s="15" t="s">
        <v>1135</v>
      </c>
      <c r="E1423" s="15" t="s">
        <v>3</v>
      </c>
      <c r="F1423" s="16"/>
      <c r="G1423" s="16"/>
      <c r="H1423" s="14"/>
      <c r="I1423" s="14">
        <f t="shared" si="329"/>
        <v>647</v>
      </c>
      <c r="J1423" s="15"/>
      <c r="K1423" t="s">
        <v>735</v>
      </c>
      <c r="Y1423" s="32" t="str">
        <f t="shared" si="322"/>
        <v>000</v>
      </c>
      <c r="Z1423" s="30" t="str">
        <f t="shared" si="325"/>
        <v>Ai</v>
      </c>
      <c r="AA1423" s="31">
        <f t="shared" si="326"/>
        <v>647</v>
      </c>
      <c r="AB1423" s="29" t="str">
        <f t="shared" si="327"/>
        <v xml:space="preserve">0x3A_StaStatus #133 , DA_Ai ,647 ,Ai ,647 , Server ,vHunterAcc2 , Present_value  , No_Units ,0 , 100, 0, 100,Ditto , </v>
      </c>
      <c r="AF1423" t="str">
        <f t="shared" si="331"/>
        <v/>
      </c>
    </row>
    <row r="1424" spans="1:32" x14ac:dyDescent="0.25">
      <c r="A1424" s="18" t="str">
        <f t="shared" si="328"/>
        <v>0x3A</v>
      </c>
      <c r="B1424" s="14">
        <f t="shared" si="330"/>
        <v>142</v>
      </c>
      <c r="C1424" s="17">
        <f t="shared" si="330"/>
        <v>142</v>
      </c>
      <c r="D1424" s="15" t="s">
        <v>1136</v>
      </c>
      <c r="E1424" s="15" t="s">
        <v>3</v>
      </c>
      <c r="F1424" s="16"/>
      <c r="G1424" s="16"/>
      <c r="H1424" s="14"/>
      <c r="I1424" s="14">
        <f t="shared" si="329"/>
        <v>648</v>
      </c>
      <c r="J1424" s="15"/>
      <c r="K1424" t="s">
        <v>735</v>
      </c>
      <c r="Y1424" s="32" t="str">
        <f t="shared" si="322"/>
        <v>000</v>
      </c>
      <c r="Z1424" s="30" t="str">
        <f t="shared" si="325"/>
        <v>Ai</v>
      </c>
      <c r="AA1424" s="31">
        <f t="shared" si="326"/>
        <v>648</v>
      </c>
      <c r="AB1424" s="29" t="str">
        <f t="shared" si="327"/>
        <v xml:space="preserve">0x3A_StaStatus #134 , DA_Ai ,648 ,Ai ,648 , Server ,vHunterAcc2 , Present_value  , No_Units ,0 , 100, 0, 100,Ditto , </v>
      </c>
      <c r="AF1424" t="str">
        <f t="shared" si="331"/>
        <v/>
      </c>
    </row>
    <row r="1425" spans="1:32" x14ac:dyDescent="0.25">
      <c r="A1425" s="18" t="str">
        <f t="shared" si="328"/>
        <v>0x3A</v>
      </c>
      <c r="B1425" s="14">
        <f t="shared" si="330"/>
        <v>143</v>
      </c>
      <c r="C1425" s="17">
        <f t="shared" si="330"/>
        <v>143</v>
      </c>
      <c r="D1425" s="15" t="s">
        <v>1137</v>
      </c>
      <c r="E1425" s="15" t="s">
        <v>3</v>
      </c>
      <c r="F1425" s="16"/>
      <c r="G1425" s="16"/>
      <c r="H1425" s="14"/>
      <c r="I1425" s="14">
        <f t="shared" si="329"/>
        <v>649</v>
      </c>
      <c r="J1425" s="15"/>
      <c r="K1425" t="s">
        <v>735</v>
      </c>
      <c r="Y1425" s="32" t="str">
        <f t="shared" si="322"/>
        <v>000</v>
      </c>
      <c r="Z1425" s="30" t="str">
        <f t="shared" si="325"/>
        <v>Ai</v>
      </c>
      <c r="AA1425" s="31">
        <f t="shared" si="326"/>
        <v>649</v>
      </c>
      <c r="AB1425" s="29" t="str">
        <f t="shared" si="327"/>
        <v xml:space="preserve">0x3A_StaStatus #135 , DA_Ai ,649 ,Ai ,649 , Server ,vHunterAcc2 , Present_value  , No_Units ,0 , 100, 0, 100,Ditto , </v>
      </c>
      <c r="AF1425" t="str">
        <f t="shared" si="331"/>
        <v/>
      </c>
    </row>
    <row r="1426" spans="1:32" x14ac:dyDescent="0.25">
      <c r="A1426" s="18" t="str">
        <f t="shared" si="328"/>
        <v>0x3A</v>
      </c>
      <c r="B1426" s="14">
        <f t="shared" si="330"/>
        <v>144</v>
      </c>
      <c r="C1426" s="17">
        <f t="shared" si="330"/>
        <v>144</v>
      </c>
      <c r="D1426" s="15" t="s">
        <v>1138</v>
      </c>
      <c r="E1426" s="15" t="s">
        <v>3</v>
      </c>
      <c r="F1426" s="16"/>
      <c r="G1426" s="16"/>
      <c r="H1426" s="14"/>
      <c r="I1426" s="14">
        <f t="shared" si="329"/>
        <v>650</v>
      </c>
      <c r="J1426" s="15"/>
      <c r="K1426" t="s">
        <v>735</v>
      </c>
      <c r="Y1426" s="32" t="str">
        <f t="shared" si="322"/>
        <v>000</v>
      </c>
      <c r="Z1426" s="30" t="str">
        <f t="shared" si="325"/>
        <v>Ai</v>
      </c>
      <c r="AA1426" s="31">
        <f t="shared" si="326"/>
        <v>650</v>
      </c>
      <c r="AB1426" s="29" t="str">
        <f t="shared" si="327"/>
        <v xml:space="preserve">0x3A_StaStatus #136 , DA_Ai ,650 ,Ai ,650 , Server ,vHunterAcc2 , Present_value  , No_Units ,0 , 100, 0, 100,Ditto , </v>
      </c>
      <c r="AF1426" t="str">
        <f t="shared" si="331"/>
        <v/>
      </c>
    </row>
    <row r="1427" spans="1:32" x14ac:dyDescent="0.25">
      <c r="A1427" s="18" t="str">
        <f t="shared" si="328"/>
        <v>0x3A</v>
      </c>
      <c r="B1427" s="14">
        <f t="shared" si="330"/>
        <v>145</v>
      </c>
      <c r="C1427" s="17">
        <f t="shared" si="330"/>
        <v>145</v>
      </c>
      <c r="D1427" s="15" t="s">
        <v>1139</v>
      </c>
      <c r="E1427" s="15" t="s">
        <v>3</v>
      </c>
      <c r="F1427" s="16"/>
      <c r="G1427" s="16"/>
      <c r="H1427" s="14"/>
      <c r="I1427" s="14">
        <f t="shared" si="329"/>
        <v>651</v>
      </c>
      <c r="J1427" s="15"/>
      <c r="K1427" t="s">
        <v>735</v>
      </c>
      <c r="Y1427" s="32" t="str">
        <f t="shared" si="322"/>
        <v>000</v>
      </c>
      <c r="Z1427" s="30" t="str">
        <f t="shared" si="325"/>
        <v>Ai</v>
      </c>
      <c r="AA1427" s="31">
        <f t="shared" si="326"/>
        <v>651</v>
      </c>
      <c r="AB1427" s="29" t="str">
        <f t="shared" si="327"/>
        <v xml:space="preserve">0x3A_StaStatus #137 , DA_Ai ,651 ,Ai ,651 , Server ,vHunterAcc2 , Present_value  , No_Units ,0 , 100, 0, 100,Ditto , </v>
      </c>
      <c r="AF1427" t="str">
        <f t="shared" si="331"/>
        <v/>
      </c>
    </row>
    <row r="1428" spans="1:32" x14ac:dyDescent="0.25">
      <c r="A1428" s="18" t="str">
        <f t="shared" si="328"/>
        <v>0x3A</v>
      </c>
      <c r="B1428" s="14">
        <f t="shared" si="330"/>
        <v>146</v>
      </c>
      <c r="C1428" s="17">
        <f t="shared" si="330"/>
        <v>146</v>
      </c>
      <c r="D1428" s="15" t="s">
        <v>1140</v>
      </c>
      <c r="E1428" s="15" t="s">
        <v>3</v>
      </c>
      <c r="F1428" s="16"/>
      <c r="G1428" s="16"/>
      <c r="H1428" s="14"/>
      <c r="I1428" s="14">
        <f t="shared" si="329"/>
        <v>652</v>
      </c>
      <c r="J1428" s="15"/>
      <c r="K1428" t="s">
        <v>735</v>
      </c>
      <c r="Y1428" s="32" t="str">
        <f t="shared" si="322"/>
        <v>000</v>
      </c>
      <c r="Z1428" s="30" t="str">
        <f t="shared" si="325"/>
        <v>Ai</v>
      </c>
      <c r="AA1428" s="31">
        <f t="shared" si="326"/>
        <v>652</v>
      </c>
      <c r="AB1428" s="29" t="str">
        <f t="shared" si="327"/>
        <v xml:space="preserve">0x3A_StaStatus #138 , DA_Ai ,652 ,Ai ,652 , Server ,vHunterAcc2 , Present_value  , No_Units ,0 , 100, 0, 100,Ditto , </v>
      </c>
      <c r="AF1428" t="str">
        <f t="shared" si="331"/>
        <v/>
      </c>
    </row>
    <row r="1429" spans="1:32" x14ac:dyDescent="0.25">
      <c r="A1429" s="18" t="str">
        <f t="shared" si="328"/>
        <v>0x3A</v>
      </c>
      <c r="B1429" s="14">
        <f t="shared" ref="B1429:C1444" si="332">B1428+1</f>
        <v>147</v>
      </c>
      <c r="C1429" s="17">
        <f t="shared" si="332"/>
        <v>147</v>
      </c>
      <c r="D1429" s="15" t="s">
        <v>1141</v>
      </c>
      <c r="E1429" s="15" t="s">
        <v>3</v>
      </c>
      <c r="F1429" s="16"/>
      <c r="G1429" s="16"/>
      <c r="H1429" s="14"/>
      <c r="I1429" s="14">
        <f t="shared" si="329"/>
        <v>653</v>
      </c>
      <c r="J1429" s="15"/>
      <c r="K1429" t="s">
        <v>735</v>
      </c>
      <c r="Y1429" s="32" t="str">
        <f t="shared" ref="Y1429:Y1492" si="333">Y1428</f>
        <v>000</v>
      </c>
      <c r="Z1429" s="30" t="str">
        <f t="shared" si="325"/>
        <v>Ai</v>
      </c>
      <c r="AA1429" s="31">
        <f t="shared" si="326"/>
        <v>653</v>
      </c>
      <c r="AB1429" s="29" t="str">
        <f t="shared" si="327"/>
        <v xml:space="preserve">0x3A_StaStatus #139 , DA_Ai ,653 ,Ai ,653 , Server ,vHunterAcc2 , Present_value  , No_Units ,0 , 100, 0, 100,Ditto , </v>
      </c>
      <c r="AF1429" t="str">
        <f t="shared" si="331"/>
        <v/>
      </c>
    </row>
    <row r="1430" spans="1:32" x14ac:dyDescent="0.25">
      <c r="A1430" s="18" t="str">
        <f t="shared" si="328"/>
        <v>0x3A</v>
      </c>
      <c r="B1430" s="14">
        <f t="shared" si="332"/>
        <v>148</v>
      </c>
      <c r="C1430" s="17">
        <f t="shared" si="332"/>
        <v>148</v>
      </c>
      <c r="D1430" s="15" t="s">
        <v>1142</v>
      </c>
      <c r="E1430" s="15" t="s">
        <v>3</v>
      </c>
      <c r="F1430" s="16"/>
      <c r="G1430" s="16"/>
      <c r="H1430" s="14"/>
      <c r="I1430" s="14">
        <f t="shared" si="329"/>
        <v>654</v>
      </c>
      <c r="J1430" s="15"/>
      <c r="K1430" t="s">
        <v>735</v>
      </c>
      <c r="Y1430" s="32" t="str">
        <f t="shared" si="333"/>
        <v>000</v>
      </c>
      <c r="Z1430" s="30" t="str">
        <f t="shared" si="325"/>
        <v>Ai</v>
      </c>
      <c r="AA1430" s="31">
        <f t="shared" si="326"/>
        <v>654</v>
      </c>
      <c r="AB1430" s="29" t="str">
        <f t="shared" si="327"/>
        <v xml:space="preserve">0x3A_StaStatus #140 , DA_Ai ,654 ,Ai ,654 , Server ,vHunterAcc2 , Present_value  , No_Units ,0 , 100, 0, 100,Ditto , </v>
      </c>
      <c r="AF1430" t="str">
        <f t="shared" si="331"/>
        <v/>
      </c>
    </row>
    <row r="1431" spans="1:32" x14ac:dyDescent="0.25">
      <c r="A1431" s="18" t="str">
        <f t="shared" si="328"/>
        <v>0x3A</v>
      </c>
      <c r="B1431" s="14">
        <f t="shared" si="332"/>
        <v>149</v>
      </c>
      <c r="C1431" s="17">
        <f t="shared" si="332"/>
        <v>149</v>
      </c>
      <c r="D1431" s="15" t="s">
        <v>1143</v>
      </c>
      <c r="E1431" s="15" t="s">
        <v>3</v>
      </c>
      <c r="F1431" s="16"/>
      <c r="G1431" s="16"/>
      <c r="H1431" s="14"/>
      <c r="I1431" s="14">
        <f t="shared" si="329"/>
        <v>655</v>
      </c>
      <c r="J1431" s="15"/>
      <c r="K1431" t="s">
        <v>735</v>
      </c>
      <c r="Y1431" s="32" t="str">
        <f t="shared" si="333"/>
        <v>000</v>
      </c>
      <c r="Z1431" s="30" t="str">
        <f t="shared" si="325"/>
        <v>Ai</v>
      </c>
      <c r="AA1431" s="31">
        <f t="shared" si="326"/>
        <v>655</v>
      </c>
      <c r="AB1431" s="29" t="str">
        <f t="shared" si="327"/>
        <v xml:space="preserve">0x3A_StaStatus #141 , DA_Ai ,655 ,Ai ,655 , Server ,vHunterAcc2 , Present_value  , No_Units ,0 , 100, 0, 100,Ditto , </v>
      </c>
      <c r="AF1431" t="str">
        <f t="shared" si="331"/>
        <v/>
      </c>
    </row>
    <row r="1432" spans="1:32" x14ac:dyDescent="0.25">
      <c r="A1432" s="18" t="str">
        <f t="shared" si="328"/>
        <v>0x3A</v>
      </c>
      <c r="B1432" s="14">
        <f t="shared" si="332"/>
        <v>150</v>
      </c>
      <c r="C1432" s="17">
        <f t="shared" si="332"/>
        <v>150</v>
      </c>
      <c r="D1432" s="15" t="s">
        <v>1144</v>
      </c>
      <c r="E1432" s="15" t="s">
        <v>3</v>
      </c>
      <c r="F1432" s="16"/>
      <c r="G1432" s="16"/>
      <c r="H1432" s="14"/>
      <c r="I1432" s="14">
        <f t="shared" si="329"/>
        <v>656</v>
      </c>
      <c r="J1432" s="15"/>
      <c r="K1432" t="s">
        <v>735</v>
      </c>
      <c r="Y1432" s="32" t="str">
        <f t="shared" si="333"/>
        <v>000</v>
      </c>
      <c r="Z1432" s="30" t="str">
        <f t="shared" si="325"/>
        <v>Ai</v>
      </c>
      <c r="AA1432" s="31">
        <f t="shared" si="326"/>
        <v>656</v>
      </c>
      <c r="AB1432" s="29" t="str">
        <f t="shared" si="327"/>
        <v xml:space="preserve">0x3A_StaStatus #142 , DA_Ai ,656 ,Ai ,656 , Server ,vHunterAcc2 , Present_value  , No_Units ,0 , 100, 0, 100,Ditto , </v>
      </c>
      <c r="AF1432" t="str">
        <f t="shared" si="331"/>
        <v/>
      </c>
    </row>
    <row r="1433" spans="1:32" x14ac:dyDescent="0.25">
      <c r="A1433" s="18" t="str">
        <f t="shared" si="328"/>
        <v>0x3A</v>
      </c>
      <c r="B1433" s="14">
        <f t="shared" si="332"/>
        <v>151</v>
      </c>
      <c r="C1433" s="17">
        <f t="shared" si="332"/>
        <v>151</v>
      </c>
      <c r="D1433" s="15" t="s">
        <v>1145</v>
      </c>
      <c r="E1433" s="15" t="s">
        <v>3</v>
      </c>
      <c r="F1433" s="16"/>
      <c r="G1433" s="16"/>
      <c r="H1433" s="14"/>
      <c r="I1433" s="14">
        <f t="shared" si="329"/>
        <v>657</v>
      </c>
      <c r="J1433" s="15"/>
      <c r="K1433" t="s">
        <v>735</v>
      </c>
      <c r="Y1433" s="32" t="str">
        <f t="shared" si="333"/>
        <v>000</v>
      </c>
      <c r="Z1433" s="30" t="str">
        <f t="shared" si="325"/>
        <v>Ai</v>
      </c>
      <c r="AA1433" s="31">
        <f t="shared" si="326"/>
        <v>657</v>
      </c>
      <c r="AB1433" s="29" t="str">
        <f t="shared" si="327"/>
        <v xml:space="preserve">0x3A_StaStatus #143 , DA_Ai ,657 ,Ai ,657 , Server ,vHunterAcc2 , Present_value  , No_Units ,0 , 100, 0, 100,Ditto , </v>
      </c>
      <c r="AF1433" t="str">
        <f t="shared" si="331"/>
        <v/>
      </c>
    </row>
    <row r="1434" spans="1:32" x14ac:dyDescent="0.25">
      <c r="A1434" s="18" t="str">
        <f t="shared" si="328"/>
        <v>0x3A</v>
      </c>
      <c r="B1434" s="14">
        <f t="shared" si="332"/>
        <v>152</v>
      </c>
      <c r="C1434" s="17">
        <f t="shared" si="332"/>
        <v>152</v>
      </c>
      <c r="D1434" s="15" t="s">
        <v>1146</v>
      </c>
      <c r="E1434" s="15" t="s">
        <v>3</v>
      </c>
      <c r="F1434" s="16"/>
      <c r="G1434" s="16"/>
      <c r="H1434" s="14"/>
      <c r="I1434" s="14">
        <f t="shared" si="329"/>
        <v>658</v>
      </c>
      <c r="J1434" s="15"/>
      <c r="K1434" t="s">
        <v>735</v>
      </c>
      <c r="Y1434" s="32" t="str">
        <f t="shared" si="333"/>
        <v>000</v>
      </c>
      <c r="Z1434" s="30" t="str">
        <f t="shared" si="325"/>
        <v>Ai</v>
      </c>
      <c r="AA1434" s="31">
        <f t="shared" si="326"/>
        <v>658</v>
      </c>
      <c r="AB1434" s="29" t="str">
        <f t="shared" si="327"/>
        <v xml:space="preserve">0x3A_StaStatus #144 , DA_Ai ,658 ,Ai ,658 , Server ,vHunterAcc2 , Present_value  , No_Units ,0 , 100, 0, 100,Ditto , </v>
      </c>
      <c r="AF1434" t="str">
        <f t="shared" si="331"/>
        <v/>
      </c>
    </row>
    <row r="1435" spans="1:32" x14ac:dyDescent="0.25">
      <c r="A1435" s="18" t="str">
        <f t="shared" si="328"/>
        <v>0x3A</v>
      </c>
      <c r="B1435" s="14">
        <f t="shared" si="332"/>
        <v>153</v>
      </c>
      <c r="C1435" s="17">
        <f t="shared" si="332"/>
        <v>153</v>
      </c>
      <c r="D1435" s="15" t="s">
        <v>1147</v>
      </c>
      <c r="E1435" s="15" t="s">
        <v>3</v>
      </c>
      <c r="F1435" s="16"/>
      <c r="G1435" s="16"/>
      <c r="H1435" s="14"/>
      <c r="I1435" s="14">
        <f t="shared" si="329"/>
        <v>659</v>
      </c>
      <c r="J1435" s="15"/>
      <c r="K1435" t="s">
        <v>735</v>
      </c>
      <c r="Y1435" s="32" t="str">
        <f t="shared" si="333"/>
        <v>000</v>
      </c>
      <c r="Z1435" s="30" t="str">
        <f t="shared" si="325"/>
        <v>Ai</v>
      </c>
      <c r="AA1435" s="31">
        <f t="shared" si="326"/>
        <v>659</v>
      </c>
      <c r="AB1435" s="29" t="str">
        <f t="shared" si="327"/>
        <v xml:space="preserve">0x3A_StaStatus #145 , DA_Ai ,659 ,Ai ,659 , Server ,vHunterAcc2 , Present_value  , No_Units ,0 , 100, 0, 100,Ditto , </v>
      </c>
      <c r="AF1435" t="str">
        <f t="shared" si="331"/>
        <v/>
      </c>
    </row>
    <row r="1436" spans="1:32" x14ac:dyDescent="0.25">
      <c r="A1436" s="18" t="str">
        <f t="shared" si="328"/>
        <v>0x3A</v>
      </c>
      <c r="B1436" s="14">
        <f t="shared" si="332"/>
        <v>154</v>
      </c>
      <c r="C1436" s="17">
        <f t="shared" si="332"/>
        <v>154</v>
      </c>
      <c r="D1436" s="15" t="s">
        <v>1148</v>
      </c>
      <c r="E1436" s="15" t="s">
        <v>3</v>
      </c>
      <c r="F1436" s="16"/>
      <c r="G1436" s="16"/>
      <c r="H1436" s="14"/>
      <c r="I1436" s="14">
        <f t="shared" si="329"/>
        <v>660</v>
      </c>
      <c r="J1436" s="15"/>
      <c r="K1436" t="s">
        <v>735</v>
      </c>
      <c r="Y1436" s="32" t="str">
        <f t="shared" si="333"/>
        <v>000</v>
      </c>
      <c r="Z1436" s="30" t="str">
        <f t="shared" si="325"/>
        <v>Ai</v>
      </c>
      <c r="AA1436" s="31">
        <f t="shared" si="326"/>
        <v>660</v>
      </c>
      <c r="AB1436" s="29" t="str">
        <f t="shared" si="327"/>
        <v xml:space="preserve">0x3A_StaStatus #146 , DA_Ai ,660 ,Ai ,660 , Server ,vHunterAcc2 , Present_value  , No_Units ,0 , 100, 0, 100,Ditto , </v>
      </c>
      <c r="AF1436" t="str">
        <f t="shared" si="331"/>
        <v/>
      </c>
    </row>
    <row r="1437" spans="1:32" x14ac:dyDescent="0.25">
      <c r="A1437" s="18" t="str">
        <f t="shared" si="328"/>
        <v>0x3A</v>
      </c>
      <c r="B1437" s="14">
        <f t="shared" si="332"/>
        <v>155</v>
      </c>
      <c r="C1437" s="17">
        <f t="shared" si="332"/>
        <v>155</v>
      </c>
      <c r="D1437" s="15" t="s">
        <v>1149</v>
      </c>
      <c r="E1437" s="15" t="s">
        <v>3</v>
      </c>
      <c r="F1437" s="16"/>
      <c r="G1437" s="16"/>
      <c r="H1437" s="14"/>
      <c r="I1437" s="14">
        <f t="shared" si="329"/>
        <v>661</v>
      </c>
      <c r="J1437" s="15"/>
      <c r="K1437" t="s">
        <v>735</v>
      </c>
      <c r="Y1437" s="32" t="str">
        <f t="shared" si="333"/>
        <v>000</v>
      </c>
      <c r="Z1437" s="30" t="str">
        <f t="shared" si="325"/>
        <v>Ai</v>
      </c>
      <c r="AA1437" s="31">
        <f t="shared" si="326"/>
        <v>661</v>
      </c>
      <c r="AB1437" s="29" t="str">
        <f t="shared" si="327"/>
        <v xml:space="preserve">0x3A_StaStatus #147 , DA_Ai ,661 ,Ai ,661 , Server ,vHunterAcc2 , Present_value  , No_Units ,0 , 100, 0, 100,Ditto , </v>
      </c>
      <c r="AF1437" t="str">
        <f t="shared" si="331"/>
        <v/>
      </c>
    </row>
    <row r="1438" spans="1:32" x14ac:dyDescent="0.25">
      <c r="A1438" s="18" t="str">
        <f t="shared" si="328"/>
        <v>0x3A</v>
      </c>
      <c r="B1438" s="14">
        <f t="shared" si="332"/>
        <v>156</v>
      </c>
      <c r="C1438" s="17">
        <f t="shared" si="332"/>
        <v>156</v>
      </c>
      <c r="D1438" s="15" t="s">
        <v>1150</v>
      </c>
      <c r="E1438" s="15" t="s">
        <v>3</v>
      </c>
      <c r="F1438" s="16"/>
      <c r="G1438" s="16"/>
      <c r="H1438" s="14"/>
      <c r="I1438" s="14">
        <f t="shared" si="329"/>
        <v>662</v>
      </c>
      <c r="J1438" s="15"/>
      <c r="K1438" t="s">
        <v>735</v>
      </c>
      <c r="Y1438" s="32" t="str">
        <f t="shared" si="333"/>
        <v>000</v>
      </c>
      <c r="Z1438" s="30" t="str">
        <f t="shared" si="325"/>
        <v>Ai</v>
      </c>
      <c r="AA1438" s="31">
        <f t="shared" si="326"/>
        <v>662</v>
      </c>
      <c r="AB1438" s="29" t="str">
        <f t="shared" si="327"/>
        <v xml:space="preserve">0x3A_StaStatus #148 , DA_Ai ,662 ,Ai ,662 , Server ,vHunterAcc2 , Present_value  , No_Units ,0 , 100, 0, 100,Ditto , </v>
      </c>
      <c r="AF1438" t="str">
        <f t="shared" si="331"/>
        <v/>
      </c>
    </row>
    <row r="1439" spans="1:32" x14ac:dyDescent="0.25">
      <c r="A1439" s="18" t="str">
        <f t="shared" si="328"/>
        <v>0x3A</v>
      </c>
      <c r="B1439" s="14">
        <f t="shared" si="332"/>
        <v>157</v>
      </c>
      <c r="C1439" s="17">
        <f t="shared" si="332"/>
        <v>157</v>
      </c>
      <c r="D1439" s="15" t="s">
        <v>1151</v>
      </c>
      <c r="E1439" s="15" t="s">
        <v>3</v>
      </c>
      <c r="F1439" s="16"/>
      <c r="G1439" s="16"/>
      <c r="H1439" s="14"/>
      <c r="I1439" s="14">
        <f t="shared" si="329"/>
        <v>663</v>
      </c>
      <c r="J1439" s="15"/>
      <c r="K1439" t="s">
        <v>735</v>
      </c>
      <c r="Y1439" s="32" t="str">
        <f t="shared" si="333"/>
        <v>000</v>
      </c>
      <c r="Z1439" s="30" t="str">
        <f t="shared" si="325"/>
        <v>Ai</v>
      </c>
      <c r="AA1439" s="31">
        <f t="shared" si="326"/>
        <v>663</v>
      </c>
      <c r="AB1439" s="29" t="str">
        <f t="shared" si="327"/>
        <v xml:space="preserve">0x3A_StaStatus #149 , DA_Ai ,663 ,Ai ,663 , Server ,vHunterAcc2 , Present_value  , No_Units ,0 , 100, 0, 100,Ditto , </v>
      </c>
      <c r="AF1439" t="str">
        <f t="shared" si="331"/>
        <v/>
      </c>
    </row>
    <row r="1440" spans="1:32" x14ac:dyDescent="0.25">
      <c r="A1440" s="18" t="str">
        <f t="shared" si="328"/>
        <v>0x3A</v>
      </c>
      <c r="B1440" s="14">
        <f t="shared" si="332"/>
        <v>158</v>
      </c>
      <c r="C1440" s="17">
        <f t="shared" si="332"/>
        <v>158</v>
      </c>
      <c r="D1440" s="15" t="s">
        <v>1152</v>
      </c>
      <c r="E1440" s="15" t="s">
        <v>3</v>
      </c>
      <c r="F1440" s="16"/>
      <c r="G1440" s="16"/>
      <c r="H1440" s="14"/>
      <c r="I1440" s="14">
        <f t="shared" si="329"/>
        <v>664</v>
      </c>
      <c r="J1440" s="15"/>
      <c r="K1440" t="s">
        <v>735</v>
      </c>
      <c r="Y1440" s="32" t="str">
        <f t="shared" si="333"/>
        <v>000</v>
      </c>
      <c r="Z1440" s="30" t="str">
        <f t="shared" si="325"/>
        <v>Ai</v>
      </c>
      <c r="AA1440" s="31">
        <f t="shared" si="326"/>
        <v>664</v>
      </c>
      <c r="AB1440" s="29" t="str">
        <f t="shared" si="327"/>
        <v xml:space="preserve">0x3A_StaStatus #150 , DA_Ai ,664 ,Ai ,664 , Server ,vHunterAcc2 , Present_value  , No_Units ,0 , 100, 0, 100,Ditto , </v>
      </c>
      <c r="AF1440" t="str">
        <f t="shared" si="331"/>
        <v/>
      </c>
    </row>
    <row r="1441" spans="1:32" x14ac:dyDescent="0.25">
      <c r="A1441" s="18" t="str">
        <f t="shared" si="328"/>
        <v>0x3A</v>
      </c>
      <c r="B1441" s="14">
        <f t="shared" si="332"/>
        <v>159</v>
      </c>
      <c r="C1441" s="17">
        <f t="shared" si="332"/>
        <v>159</v>
      </c>
      <c r="D1441" s="15" t="s">
        <v>1153</v>
      </c>
      <c r="E1441" s="15" t="s">
        <v>3</v>
      </c>
      <c r="F1441" s="16"/>
      <c r="G1441" s="16"/>
      <c r="H1441" s="14"/>
      <c r="I1441" s="14">
        <f t="shared" si="329"/>
        <v>665</v>
      </c>
      <c r="J1441" s="15"/>
      <c r="K1441" t="s">
        <v>735</v>
      </c>
      <c r="Y1441" s="32" t="str">
        <f t="shared" si="333"/>
        <v>000</v>
      </c>
      <c r="Z1441" s="30" t="str">
        <f t="shared" si="325"/>
        <v>Ai</v>
      </c>
      <c r="AA1441" s="31">
        <f t="shared" si="326"/>
        <v>665</v>
      </c>
      <c r="AB1441" s="29" t="str">
        <f t="shared" si="327"/>
        <v xml:space="preserve">0x3A_StaStatus #151 , DA_Ai ,665 ,Ai ,665 , Server ,vHunterAcc2 , Present_value  , No_Units ,0 , 100, 0, 100,Ditto , </v>
      </c>
      <c r="AF1441" t="str">
        <f t="shared" si="331"/>
        <v/>
      </c>
    </row>
    <row r="1442" spans="1:32" x14ac:dyDescent="0.25">
      <c r="A1442" s="18" t="str">
        <f t="shared" si="328"/>
        <v>0x3A</v>
      </c>
      <c r="B1442" s="14">
        <f t="shared" si="332"/>
        <v>160</v>
      </c>
      <c r="C1442" s="17">
        <f t="shared" si="332"/>
        <v>160</v>
      </c>
      <c r="D1442" s="15" t="s">
        <v>1154</v>
      </c>
      <c r="E1442" s="15" t="s">
        <v>3</v>
      </c>
      <c r="F1442" s="16"/>
      <c r="G1442" s="16"/>
      <c r="H1442" s="14"/>
      <c r="I1442" s="14">
        <f t="shared" si="329"/>
        <v>666</v>
      </c>
      <c r="J1442" s="15"/>
      <c r="K1442" t="s">
        <v>735</v>
      </c>
      <c r="Y1442" s="32" t="str">
        <f t="shared" si="333"/>
        <v>000</v>
      </c>
      <c r="Z1442" s="30" t="str">
        <f t="shared" si="325"/>
        <v>Ai</v>
      </c>
      <c r="AA1442" s="31">
        <f t="shared" si="326"/>
        <v>666</v>
      </c>
      <c r="AB1442" s="29" t="str">
        <f t="shared" si="327"/>
        <v xml:space="preserve">0x3A_StaStatus #152 , DA_Ai ,666 ,Ai ,666 , Server ,vHunterAcc2 , Present_value  , No_Units ,0 , 100, 0, 100,Ditto , </v>
      </c>
      <c r="AF1442" t="str">
        <f t="shared" si="331"/>
        <v/>
      </c>
    </row>
    <row r="1443" spans="1:32" x14ac:dyDescent="0.25">
      <c r="A1443" s="18" t="str">
        <f t="shared" si="328"/>
        <v>0x3A</v>
      </c>
      <c r="B1443" s="14">
        <f t="shared" si="332"/>
        <v>161</v>
      </c>
      <c r="C1443" s="17">
        <f t="shared" si="332"/>
        <v>161</v>
      </c>
      <c r="D1443" s="15" t="s">
        <v>1155</v>
      </c>
      <c r="E1443" s="15" t="s">
        <v>3</v>
      </c>
      <c r="F1443" s="16"/>
      <c r="G1443" s="16"/>
      <c r="H1443" s="14"/>
      <c r="I1443" s="14">
        <f t="shared" si="329"/>
        <v>667</v>
      </c>
      <c r="J1443" s="15"/>
      <c r="K1443" t="s">
        <v>735</v>
      </c>
      <c r="Y1443" s="32" t="str">
        <f t="shared" si="333"/>
        <v>000</v>
      </c>
      <c r="Z1443" s="30" t="str">
        <f t="shared" si="325"/>
        <v>Ai</v>
      </c>
      <c r="AA1443" s="31">
        <f t="shared" si="326"/>
        <v>667</v>
      </c>
      <c r="AB1443" s="29" t="str">
        <f t="shared" si="327"/>
        <v xml:space="preserve">0x3A_StaStatus #153 , DA_Ai ,667 ,Ai ,667 , Server ,vHunterAcc2 , Present_value  , No_Units ,0 , 100, 0, 100,Ditto , </v>
      </c>
      <c r="AF1443" t="str">
        <f t="shared" si="331"/>
        <v/>
      </c>
    </row>
    <row r="1444" spans="1:32" x14ac:dyDescent="0.25">
      <c r="A1444" s="18" t="str">
        <f t="shared" si="328"/>
        <v>0x3A</v>
      </c>
      <c r="B1444" s="14">
        <f t="shared" si="332"/>
        <v>162</v>
      </c>
      <c r="C1444" s="17">
        <f t="shared" si="332"/>
        <v>162</v>
      </c>
      <c r="D1444" s="15" t="s">
        <v>1156</v>
      </c>
      <c r="E1444" s="15" t="s">
        <v>3</v>
      </c>
      <c r="F1444" s="16"/>
      <c r="G1444" s="16"/>
      <c r="H1444" s="14"/>
      <c r="I1444" s="14">
        <f t="shared" si="329"/>
        <v>668</v>
      </c>
      <c r="J1444" s="15"/>
      <c r="K1444" t="s">
        <v>735</v>
      </c>
      <c r="Y1444" s="32" t="str">
        <f t="shared" si="333"/>
        <v>000</v>
      </c>
      <c r="Z1444" s="30" t="str">
        <f t="shared" si="325"/>
        <v>Ai</v>
      </c>
      <c r="AA1444" s="31">
        <f t="shared" si="326"/>
        <v>668</v>
      </c>
      <c r="AB1444" s="29" t="str">
        <f t="shared" si="327"/>
        <v xml:space="preserve">0x3A_StaStatus #154 , DA_Ai ,668 ,Ai ,668 , Server ,vHunterAcc2 , Present_value  , No_Units ,0 , 100, 0, 100,Ditto , </v>
      </c>
      <c r="AF1444" t="str">
        <f t="shared" si="331"/>
        <v/>
      </c>
    </row>
    <row r="1445" spans="1:32" x14ac:dyDescent="0.25">
      <c r="A1445" s="18" t="str">
        <f t="shared" si="328"/>
        <v>0x3A</v>
      </c>
      <c r="B1445" s="14">
        <f t="shared" ref="B1445:C1460" si="334">B1444+1</f>
        <v>163</v>
      </c>
      <c r="C1445" s="17">
        <f t="shared" si="334"/>
        <v>163</v>
      </c>
      <c r="D1445" s="15" t="s">
        <v>1157</v>
      </c>
      <c r="E1445" s="15" t="s">
        <v>3</v>
      </c>
      <c r="F1445" s="16"/>
      <c r="G1445" s="16"/>
      <c r="H1445" s="14"/>
      <c r="I1445" s="14">
        <f t="shared" si="329"/>
        <v>669</v>
      </c>
      <c r="J1445" s="15"/>
      <c r="K1445" t="s">
        <v>735</v>
      </c>
      <c r="Y1445" s="32" t="str">
        <f t="shared" si="333"/>
        <v>000</v>
      </c>
      <c r="Z1445" s="30" t="str">
        <f t="shared" si="325"/>
        <v>Ai</v>
      </c>
      <c r="AA1445" s="31">
        <f t="shared" si="326"/>
        <v>669</v>
      </c>
      <c r="AB1445" s="29" t="str">
        <f t="shared" si="327"/>
        <v xml:space="preserve">0x3A_StaStatus #155 , DA_Ai ,669 ,Ai ,669 , Server ,vHunterAcc2 , Present_value  , No_Units ,0 , 100, 0, 100,Ditto , </v>
      </c>
      <c r="AF1445" t="str">
        <f t="shared" si="331"/>
        <v/>
      </c>
    </row>
    <row r="1446" spans="1:32" x14ac:dyDescent="0.25">
      <c r="A1446" s="18" t="str">
        <f t="shared" si="328"/>
        <v>0x3A</v>
      </c>
      <c r="B1446" s="14">
        <f t="shared" si="334"/>
        <v>164</v>
      </c>
      <c r="C1446" s="17">
        <f t="shared" si="334"/>
        <v>164</v>
      </c>
      <c r="D1446" s="15" t="s">
        <v>1158</v>
      </c>
      <c r="E1446" s="15" t="s">
        <v>3</v>
      </c>
      <c r="F1446" s="16"/>
      <c r="G1446" s="16"/>
      <c r="H1446" s="14"/>
      <c r="I1446" s="14">
        <f t="shared" si="329"/>
        <v>670</v>
      </c>
      <c r="J1446" s="15"/>
      <c r="K1446" t="s">
        <v>735</v>
      </c>
      <c r="Y1446" s="32" t="str">
        <f t="shared" si="333"/>
        <v>000</v>
      </c>
      <c r="Z1446" s="30" t="str">
        <f t="shared" si="325"/>
        <v>Ai</v>
      </c>
      <c r="AA1446" s="31">
        <f t="shared" si="326"/>
        <v>670</v>
      </c>
      <c r="AB1446" s="29" t="str">
        <f t="shared" si="327"/>
        <v xml:space="preserve">0x3A_StaStatus #156 , DA_Ai ,670 ,Ai ,670 , Server ,vHunterAcc2 , Present_value  , No_Units ,0 , 100, 0, 100,Ditto , </v>
      </c>
      <c r="AF1446" t="str">
        <f t="shared" si="331"/>
        <v/>
      </c>
    </row>
    <row r="1447" spans="1:32" x14ac:dyDescent="0.25">
      <c r="A1447" s="18" t="str">
        <f t="shared" si="328"/>
        <v>0x3A</v>
      </c>
      <c r="B1447" s="14">
        <f t="shared" si="334"/>
        <v>165</v>
      </c>
      <c r="C1447" s="17">
        <f t="shared" si="334"/>
        <v>165</v>
      </c>
      <c r="D1447" s="15" t="s">
        <v>1159</v>
      </c>
      <c r="E1447" s="15" t="s">
        <v>3</v>
      </c>
      <c r="F1447" s="16"/>
      <c r="G1447" s="16"/>
      <c r="H1447" s="14"/>
      <c r="I1447" s="14">
        <f t="shared" si="329"/>
        <v>671</v>
      </c>
      <c r="J1447" s="15"/>
      <c r="K1447" t="s">
        <v>735</v>
      </c>
      <c r="Y1447" s="32" t="str">
        <f t="shared" si="333"/>
        <v>000</v>
      </c>
      <c r="Z1447" s="30" t="str">
        <f t="shared" si="325"/>
        <v>Ai</v>
      </c>
      <c r="AA1447" s="31">
        <f t="shared" si="326"/>
        <v>671</v>
      </c>
      <c r="AB1447" s="29" t="str">
        <f t="shared" si="327"/>
        <v xml:space="preserve">0x3A_StaStatus #157 , DA_Ai ,671 ,Ai ,671 , Server ,vHunterAcc2 , Present_value  , No_Units ,0 , 100, 0, 100,Ditto , </v>
      </c>
      <c r="AF1447" t="str">
        <f t="shared" si="331"/>
        <v/>
      </c>
    </row>
    <row r="1448" spans="1:32" x14ac:dyDescent="0.25">
      <c r="A1448" s="18" t="str">
        <f t="shared" si="328"/>
        <v>0x3A</v>
      </c>
      <c r="B1448" s="14">
        <f t="shared" si="334"/>
        <v>166</v>
      </c>
      <c r="C1448" s="17">
        <f t="shared" si="334"/>
        <v>166</v>
      </c>
      <c r="D1448" s="15" t="s">
        <v>1160</v>
      </c>
      <c r="E1448" s="15" t="s">
        <v>3</v>
      </c>
      <c r="F1448" s="16"/>
      <c r="G1448" s="16"/>
      <c r="H1448" s="14"/>
      <c r="I1448" s="14">
        <f t="shared" si="329"/>
        <v>672</v>
      </c>
      <c r="J1448" s="15"/>
      <c r="K1448" t="s">
        <v>735</v>
      </c>
      <c r="Y1448" s="32" t="str">
        <f t="shared" si="333"/>
        <v>000</v>
      </c>
      <c r="Z1448" s="30" t="str">
        <f t="shared" si="325"/>
        <v>Ai</v>
      </c>
      <c r="AA1448" s="31">
        <f t="shared" si="326"/>
        <v>672</v>
      </c>
      <c r="AB1448" s="29" t="str">
        <f t="shared" si="327"/>
        <v xml:space="preserve">0x3A_StaStatus #158 , DA_Ai ,672 ,Ai ,672 , Server ,vHunterAcc2 , Present_value  , No_Units ,0 , 100, 0, 100,Ditto , </v>
      </c>
      <c r="AF1448" t="str">
        <f t="shared" si="331"/>
        <v/>
      </c>
    </row>
    <row r="1449" spans="1:32" x14ac:dyDescent="0.25">
      <c r="A1449" s="18" t="str">
        <f t="shared" si="328"/>
        <v>0x3A</v>
      </c>
      <c r="B1449" s="14">
        <f t="shared" si="334"/>
        <v>167</v>
      </c>
      <c r="C1449" s="17">
        <f t="shared" si="334"/>
        <v>167</v>
      </c>
      <c r="D1449" s="15" t="s">
        <v>1161</v>
      </c>
      <c r="E1449" s="15" t="s">
        <v>3</v>
      </c>
      <c r="F1449" s="16"/>
      <c r="G1449" s="16"/>
      <c r="H1449" s="14"/>
      <c r="I1449" s="14">
        <f t="shared" si="329"/>
        <v>673</v>
      </c>
      <c r="J1449" s="15"/>
      <c r="K1449" t="s">
        <v>735</v>
      </c>
      <c r="Y1449" s="32" t="str">
        <f t="shared" si="333"/>
        <v>000</v>
      </c>
      <c r="Z1449" s="30" t="str">
        <f t="shared" si="325"/>
        <v>Ai</v>
      </c>
      <c r="AA1449" s="31">
        <f t="shared" si="326"/>
        <v>673</v>
      </c>
      <c r="AB1449" s="29" t="str">
        <f t="shared" si="327"/>
        <v xml:space="preserve">0x3A_StaStatus #159 , DA_Ai ,673 ,Ai ,673 , Server ,vHunterAcc2 , Present_value  , No_Units ,0 , 100, 0, 100,Ditto , </v>
      </c>
      <c r="AF1449" t="str">
        <f t="shared" si="331"/>
        <v/>
      </c>
    </row>
    <row r="1450" spans="1:32" x14ac:dyDescent="0.25">
      <c r="A1450" s="18" t="str">
        <f t="shared" si="328"/>
        <v>0x3A</v>
      </c>
      <c r="B1450" s="14">
        <f t="shared" si="334"/>
        <v>168</v>
      </c>
      <c r="C1450" s="17">
        <f t="shared" si="334"/>
        <v>168</v>
      </c>
      <c r="D1450" s="15" t="s">
        <v>1162</v>
      </c>
      <c r="E1450" s="15" t="s">
        <v>3</v>
      </c>
      <c r="F1450" s="16"/>
      <c r="G1450" s="16"/>
      <c r="H1450" s="14"/>
      <c r="I1450" s="14">
        <f t="shared" si="329"/>
        <v>674</v>
      </c>
      <c r="J1450" s="15"/>
      <c r="K1450" t="s">
        <v>735</v>
      </c>
      <c r="Y1450" s="32" t="str">
        <f t="shared" si="333"/>
        <v>000</v>
      </c>
      <c r="Z1450" s="30" t="str">
        <f t="shared" si="325"/>
        <v>Ai</v>
      </c>
      <c r="AA1450" s="31">
        <f t="shared" si="326"/>
        <v>674</v>
      </c>
      <c r="AB1450" s="29" t="str">
        <f t="shared" si="327"/>
        <v xml:space="preserve">0x3A_StaStatus #160 , DA_Ai ,674 ,Ai ,674 , Server ,vHunterAcc2 , Present_value  , No_Units ,0 , 100, 0, 100,Ditto , </v>
      </c>
      <c r="AF1450" t="str">
        <f t="shared" si="331"/>
        <v/>
      </c>
    </row>
    <row r="1451" spans="1:32" x14ac:dyDescent="0.25">
      <c r="A1451" s="18" t="str">
        <f t="shared" si="328"/>
        <v>0x3A</v>
      </c>
      <c r="B1451" s="14">
        <f t="shared" si="334"/>
        <v>169</v>
      </c>
      <c r="C1451" s="17">
        <f t="shared" si="334"/>
        <v>169</v>
      </c>
      <c r="D1451" s="15" t="s">
        <v>1163</v>
      </c>
      <c r="E1451" s="15" t="s">
        <v>3</v>
      </c>
      <c r="F1451" s="16"/>
      <c r="G1451" s="16"/>
      <c r="H1451" s="14"/>
      <c r="I1451" s="14">
        <f t="shared" si="329"/>
        <v>675</v>
      </c>
      <c r="J1451" s="15"/>
      <c r="K1451" t="s">
        <v>735</v>
      </c>
      <c r="Y1451" s="32" t="str">
        <f t="shared" si="333"/>
        <v>000</v>
      </c>
      <c r="Z1451" s="30" t="str">
        <f t="shared" si="325"/>
        <v>Ai</v>
      </c>
      <c r="AA1451" s="31">
        <f t="shared" si="326"/>
        <v>675</v>
      </c>
      <c r="AB1451" s="29" t="str">
        <f t="shared" si="327"/>
        <v xml:space="preserve">0x3A_StaStatus #161 , DA_Ai ,675 ,Ai ,675 , Server ,vHunterAcc2 , Present_value  , No_Units ,0 , 100, 0, 100,Ditto , </v>
      </c>
      <c r="AF1451" t="str">
        <f t="shared" si="331"/>
        <v/>
      </c>
    </row>
    <row r="1452" spans="1:32" x14ac:dyDescent="0.25">
      <c r="A1452" s="18" t="str">
        <f t="shared" si="328"/>
        <v>0x3A</v>
      </c>
      <c r="B1452" s="14">
        <f t="shared" si="334"/>
        <v>170</v>
      </c>
      <c r="C1452" s="17">
        <f t="shared" si="334"/>
        <v>170</v>
      </c>
      <c r="D1452" s="15" t="s">
        <v>1164</v>
      </c>
      <c r="E1452" s="15" t="s">
        <v>3</v>
      </c>
      <c r="F1452" s="16"/>
      <c r="G1452" s="16"/>
      <c r="H1452" s="14"/>
      <c r="I1452" s="14">
        <f t="shared" si="329"/>
        <v>676</v>
      </c>
      <c r="J1452" s="15"/>
      <c r="K1452" t="s">
        <v>735</v>
      </c>
      <c r="Y1452" s="32" t="str">
        <f t="shared" si="333"/>
        <v>000</v>
      </c>
      <c r="Z1452" s="30" t="str">
        <f t="shared" si="325"/>
        <v>Ai</v>
      </c>
      <c r="AA1452" s="31">
        <f t="shared" si="326"/>
        <v>676</v>
      </c>
      <c r="AB1452" s="29" t="str">
        <f t="shared" si="327"/>
        <v xml:space="preserve">0x3A_StaStatus #162 , DA_Ai ,676 ,Ai ,676 , Server ,vHunterAcc2 , Present_value  , No_Units ,0 , 100, 0, 100,Ditto , </v>
      </c>
      <c r="AF1452" t="str">
        <f t="shared" si="331"/>
        <v/>
      </c>
    </row>
    <row r="1453" spans="1:32" x14ac:dyDescent="0.25">
      <c r="A1453" s="18" t="str">
        <f t="shared" si="328"/>
        <v>0x3A</v>
      </c>
      <c r="B1453" s="14">
        <f t="shared" si="334"/>
        <v>171</v>
      </c>
      <c r="C1453" s="17">
        <f t="shared" si="334"/>
        <v>171</v>
      </c>
      <c r="D1453" s="15" t="s">
        <v>1165</v>
      </c>
      <c r="E1453" s="15" t="s">
        <v>3</v>
      </c>
      <c r="F1453" s="16"/>
      <c r="G1453" s="16"/>
      <c r="H1453" s="14"/>
      <c r="I1453" s="14">
        <f t="shared" si="329"/>
        <v>677</v>
      </c>
      <c r="J1453" s="15"/>
      <c r="K1453" t="s">
        <v>735</v>
      </c>
      <c r="Y1453" s="32" t="str">
        <f t="shared" si="333"/>
        <v>000</v>
      </c>
      <c r="Z1453" s="30" t="str">
        <f t="shared" si="325"/>
        <v>Ai</v>
      </c>
      <c r="AA1453" s="31">
        <f t="shared" si="326"/>
        <v>677</v>
      </c>
      <c r="AB1453" s="29" t="str">
        <f t="shared" si="327"/>
        <v xml:space="preserve">0x3A_StaStatus #163 , DA_Ai ,677 ,Ai ,677 , Server ,vHunterAcc2 , Present_value  , No_Units ,0 , 100, 0, 100,Ditto , </v>
      </c>
      <c r="AF1453" t="str">
        <f t="shared" si="331"/>
        <v/>
      </c>
    </row>
    <row r="1454" spans="1:32" x14ac:dyDescent="0.25">
      <c r="A1454" s="18" t="str">
        <f t="shared" si="328"/>
        <v>0x3A</v>
      </c>
      <c r="B1454" s="14">
        <f t="shared" si="334"/>
        <v>172</v>
      </c>
      <c r="C1454" s="17">
        <f t="shared" si="334"/>
        <v>172</v>
      </c>
      <c r="D1454" s="15" t="s">
        <v>1166</v>
      </c>
      <c r="E1454" s="15" t="s">
        <v>3</v>
      </c>
      <c r="F1454" s="16"/>
      <c r="G1454" s="16"/>
      <c r="H1454" s="14"/>
      <c r="I1454" s="14">
        <f t="shared" si="329"/>
        <v>678</v>
      </c>
      <c r="J1454" s="15"/>
      <c r="K1454" t="s">
        <v>735</v>
      </c>
      <c r="Y1454" s="32" t="str">
        <f t="shared" si="333"/>
        <v>000</v>
      </c>
      <c r="Z1454" s="30" t="str">
        <f t="shared" si="325"/>
        <v>Ai</v>
      </c>
      <c r="AA1454" s="31">
        <f t="shared" si="326"/>
        <v>678</v>
      </c>
      <c r="AB1454" s="29" t="str">
        <f t="shared" si="327"/>
        <v xml:space="preserve">0x3A_StaStatus #164 , DA_Ai ,678 ,Ai ,678 , Server ,vHunterAcc2 , Present_value  , No_Units ,0 , 100, 0, 100,Ditto , </v>
      </c>
      <c r="AF1454" t="str">
        <f t="shared" si="331"/>
        <v/>
      </c>
    </row>
    <row r="1455" spans="1:32" x14ac:dyDescent="0.25">
      <c r="A1455" s="18" t="str">
        <f t="shared" si="328"/>
        <v>0x3A</v>
      </c>
      <c r="B1455" s="14">
        <f t="shared" si="334"/>
        <v>173</v>
      </c>
      <c r="C1455" s="17">
        <f t="shared" si="334"/>
        <v>173</v>
      </c>
      <c r="D1455" s="15" t="s">
        <v>1167</v>
      </c>
      <c r="E1455" s="15" t="s">
        <v>3</v>
      </c>
      <c r="F1455" s="16"/>
      <c r="G1455" s="16"/>
      <c r="H1455" s="14"/>
      <c r="I1455" s="14">
        <f t="shared" si="329"/>
        <v>679</v>
      </c>
      <c r="J1455" s="15"/>
      <c r="K1455" t="s">
        <v>735</v>
      </c>
      <c r="Y1455" s="32" t="str">
        <f t="shared" si="333"/>
        <v>000</v>
      </c>
      <c r="Z1455" s="30" t="str">
        <f t="shared" si="325"/>
        <v>Ai</v>
      </c>
      <c r="AA1455" s="31">
        <f t="shared" si="326"/>
        <v>679</v>
      </c>
      <c r="AB1455" s="29" t="str">
        <f t="shared" si="327"/>
        <v xml:space="preserve">0x3A_StaStatus #165 , DA_Ai ,679 ,Ai ,679 , Server ,vHunterAcc2 , Present_value  , No_Units ,0 , 100, 0, 100,Ditto , </v>
      </c>
      <c r="AF1455" t="str">
        <f t="shared" si="331"/>
        <v/>
      </c>
    </row>
    <row r="1456" spans="1:32" x14ac:dyDescent="0.25">
      <c r="A1456" s="18" t="str">
        <f t="shared" si="328"/>
        <v>0x3A</v>
      </c>
      <c r="B1456" s="14">
        <f t="shared" si="334"/>
        <v>174</v>
      </c>
      <c r="C1456" s="17">
        <f t="shared" si="334"/>
        <v>174</v>
      </c>
      <c r="D1456" s="15" t="s">
        <v>1168</v>
      </c>
      <c r="E1456" s="15" t="s">
        <v>3</v>
      </c>
      <c r="F1456" s="16"/>
      <c r="G1456" s="16"/>
      <c r="H1456" s="14"/>
      <c r="I1456" s="14">
        <f t="shared" si="329"/>
        <v>680</v>
      </c>
      <c r="J1456" s="15"/>
      <c r="K1456" t="s">
        <v>735</v>
      </c>
      <c r="Y1456" s="32" t="str">
        <f t="shared" si="333"/>
        <v>000</v>
      </c>
      <c r="Z1456" s="30" t="str">
        <f t="shared" si="325"/>
        <v>Ai</v>
      </c>
      <c r="AA1456" s="31">
        <f t="shared" si="326"/>
        <v>680</v>
      </c>
      <c r="AB1456" s="29" t="str">
        <f t="shared" si="327"/>
        <v xml:space="preserve">0x3A_StaStatus #166 , DA_Ai ,680 ,Ai ,680 , Server ,vHunterAcc2 , Present_value  , No_Units ,0 , 100, 0, 100,Ditto , </v>
      </c>
      <c r="AF1456" t="str">
        <f t="shared" si="331"/>
        <v/>
      </c>
    </row>
    <row r="1457" spans="1:32" x14ac:dyDescent="0.25">
      <c r="A1457" s="18" t="str">
        <f t="shared" si="328"/>
        <v>0x3A</v>
      </c>
      <c r="B1457" s="14">
        <f t="shared" si="334"/>
        <v>175</v>
      </c>
      <c r="C1457" s="17">
        <f t="shared" si="334"/>
        <v>175</v>
      </c>
      <c r="D1457" s="15" t="s">
        <v>1169</v>
      </c>
      <c r="E1457" s="15" t="s">
        <v>3</v>
      </c>
      <c r="F1457" s="16"/>
      <c r="G1457" s="16"/>
      <c r="H1457" s="14"/>
      <c r="I1457" s="14">
        <f t="shared" si="329"/>
        <v>681</v>
      </c>
      <c r="J1457" s="15"/>
      <c r="K1457" t="s">
        <v>735</v>
      </c>
      <c r="Y1457" s="32" t="str">
        <f t="shared" si="333"/>
        <v>000</v>
      </c>
      <c r="Z1457" s="30" t="str">
        <f t="shared" si="325"/>
        <v>Ai</v>
      </c>
      <c r="AA1457" s="31">
        <f t="shared" si="326"/>
        <v>681</v>
      </c>
      <c r="AB1457" s="29" t="str">
        <f t="shared" si="327"/>
        <v xml:space="preserve">0x3A_StaStatus #167 , DA_Ai ,681 ,Ai ,681 , Server ,vHunterAcc2 , Present_value  , No_Units ,0 , 100, 0, 100,Ditto , </v>
      </c>
      <c r="AF1457" t="str">
        <f t="shared" si="331"/>
        <v/>
      </c>
    </row>
    <row r="1458" spans="1:32" x14ac:dyDescent="0.25">
      <c r="A1458" s="18" t="str">
        <f t="shared" si="328"/>
        <v>0x3A</v>
      </c>
      <c r="B1458" s="14">
        <f t="shared" si="334"/>
        <v>176</v>
      </c>
      <c r="C1458" s="17">
        <f t="shared" si="334"/>
        <v>176</v>
      </c>
      <c r="D1458" s="15" t="s">
        <v>1170</v>
      </c>
      <c r="E1458" s="15" t="s">
        <v>3</v>
      </c>
      <c r="F1458" s="16"/>
      <c r="G1458" s="16"/>
      <c r="H1458" s="14"/>
      <c r="I1458" s="14">
        <f t="shared" si="329"/>
        <v>682</v>
      </c>
      <c r="J1458" s="15"/>
      <c r="K1458" t="s">
        <v>735</v>
      </c>
      <c r="Y1458" s="32" t="str">
        <f t="shared" si="333"/>
        <v>000</v>
      </c>
      <c r="Z1458" s="30" t="str">
        <f t="shared" si="325"/>
        <v>Ai</v>
      </c>
      <c r="AA1458" s="31">
        <f t="shared" si="326"/>
        <v>682</v>
      </c>
      <c r="AB1458" s="29" t="str">
        <f t="shared" si="327"/>
        <v xml:space="preserve">0x3A_StaStatus #168 , DA_Ai ,682 ,Ai ,682 , Server ,vHunterAcc2 , Present_value  , No_Units ,0 , 100, 0, 100,Ditto , </v>
      </c>
      <c r="AF1458" t="str">
        <f t="shared" si="331"/>
        <v/>
      </c>
    </row>
    <row r="1459" spans="1:32" x14ac:dyDescent="0.25">
      <c r="A1459" s="18" t="str">
        <f t="shared" si="328"/>
        <v>0x3A</v>
      </c>
      <c r="B1459" s="14">
        <f t="shared" si="334"/>
        <v>177</v>
      </c>
      <c r="C1459" s="17">
        <f t="shared" si="334"/>
        <v>177</v>
      </c>
      <c r="D1459" s="15" t="s">
        <v>1171</v>
      </c>
      <c r="E1459" s="15" t="s">
        <v>3</v>
      </c>
      <c r="F1459" s="16"/>
      <c r="G1459" s="16"/>
      <c r="H1459" s="14"/>
      <c r="I1459" s="14">
        <f t="shared" si="329"/>
        <v>683</v>
      </c>
      <c r="J1459" s="15"/>
      <c r="K1459" t="s">
        <v>735</v>
      </c>
      <c r="Y1459" s="32" t="str">
        <f t="shared" si="333"/>
        <v>000</v>
      </c>
      <c r="Z1459" s="30" t="str">
        <f t="shared" si="325"/>
        <v>Ai</v>
      </c>
      <c r="AA1459" s="31">
        <f t="shared" si="326"/>
        <v>683</v>
      </c>
      <c r="AB1459" s="29" t="str">
        <f t="shared" si="327"/>
        <v xml:space="preserve">0x3A_StaStatus #169 , DA_Ai ,683 ,Ai ,683 , Server ,vHunterAcc2 , Present_value  , No_Units ,0 , 100, 0, 100,Ditto , </v>
      </c>
      <c r="AF1459" t="str">
        <f t="shared" si="331"/>
        <v/>
      </c>
    </row>
    <row r="1460" spans="1:32" x14ac:dyDescent="0.25">
      <c r="A1460" s="18" t="str">
        <f t="shared" si="328"/>
        <v>0x3A</v>
      </c>
      <c r="B1460" s="14">
        <f t="shared" si="334"/>
        <v>178</v>
      </c>
      <c r="C1460" s="17">
        <f t="shared" si="334"/>
        <v>178</v>
      </c>
      <c r="D1460" s="15" t="s">
        <v>1172</v>
      </c>
      <c r="E1460" s="15" t="s">
        <v>3</v>
      </c>
      <c r="F1460" s="16"/>
      <c r="G1460" s="16"/>
      <c r="H1460" s="14"/>
      <c r="I1460" s="14">
        <f t="shared" si="329"/>
        <v>684</v>
      </c>
      <c r="J1460" s="15"/>
      <c r="K1460" t="s">
        <v>735</v>
      </c>
      <c r="Y1460" s="32" t="str">
        <f t="shared" si="333"/>
        <v>000</v>
      </c>
      <c r="Z1460" s="30" t="str">
        <f t="shared" si="325"/>
        <v>Ai</v>
      </c>
      <c r="AA1460" s="31">
        <f t="shared" si="326"/>
        <v>684</v>
      </c>
      <c r="AB1460" s="29" t="str">
        <f t="shared" si="327"/>
        <v xml:space="preserve">0x3A_StaStatus #170 , DA_Ai ,684 ,Ai ,684 , Server ,vHunterAcc2 , Present_value  , No_Units ,0 , 100, 0, 100,Ditto , </v>
      </c>
      <c r="AF1460" t="str">
        <f t="shared" si="331"/>
        <v/>
      </c>
    </row>
    <row r="1461" spans="1:32" x14ac:dyDescent="0.25">
      <c r="A1461" s="18" t="str">
        <f t="shared" si="328"/>
        <v>0x3A</v>
      </c>
      <c r="B1461" s="14">
        <f t="shared" ref="B1461:C1476" si="335">B1460+1</f>
        <v>179</v>
      </c>
      <c r="C1461" s="17">
        <f t="shared" si="335"/>
        <v>179</v>
      </c>
      <c r="D1461" s="15" t="s">
        <v>1173</v>
      </c>
      <c r="E1461" s="15" t="s">
        <v>3</v>
      </c>
      <c r="F1461" s="16"/>
      <c r="G1461" s="16"/>
      <c r="H1461" s="14"/>
      <c r="I1461" s="14">
        <f t="shared" si="329"/>
        <v>685</v>
      </c>
      <c r="J1461" s="15"/>
      <c r="K1461" t="s">
        <v>735</v>
      </c>
      <c r="Y1461" s="32" t="str">
        <f t="shared" si="333"/>
        <v>000</v>
      </c>
      <c r="Z1461" s="30" t="str">
        <f t="shared" si="325"/>
        <v>Ai</v>
      </c>
      <c r="AA1461" s="31">
        <f t="shared" si="326"/>
        <v>685</v>
      </c>
      <c r="AB1461" s="29" t="str">
        <f t="shared" si="327"/>
        <v xml:space="preserve">0x3A_StaStatus #171 , DA_Ai ,685 ,Ai ,685 , Server ,vHunterAcc2 , Present_value  , No_Units ,0 , 100, 0, 100,Ditto , </v>
      </c>
      <c r="AF1461" t="str">
        <f t="shared" si="331"/>
        <v/>
      </c>
    </row>
    <row r="1462" spans="1:32" x14ac:dyDescent="0.25">
      <c r="A1462" s="18" t="str">
        <f t="shared" si="328"/>
        <v>0x3A</v>
      </c>
      <c r="B1462" s="14">
        <f t="shared" si="335"/>
        <v>180</v>
      </c>
      <c r="C1462" s="17">
        <f t="shared" si="335"/>
        <v>180</v>
      </c>
      <c r="D1462" s="15" t="s">
        <v>1174</v>
      </c>
      <c r="E1462" s="15" t="s">
        <v>3</v>
      </c>
      <c r="F1462" s="16"/>
      <c r="G1462" s="16"/>
      <c r="H1462" s="14"/>
      <c r="I1462" s="14">
        <f t="shared" si="329"/>
        <v>686</v>
      </c>
      <c r="J1462" s="15"/>
      <c r="K1462" t="s">
        <v>735</v>
      </c>
      <c r="Y1462" s="32" t="str">
        <f t="shared" si="333"/>
        <v>000</v>
      </c>
      <c r="Z1462" s="30" t="str">
        <f t="shared" si="325"/>
        <v>Ai</v>
      </c>
      <c r="AA1462" s="31">
        <f t="shared" si="326"/>
        <v>686</v>
      </c>
      <c r="AB1462" s="29" t="str">
        <f t="shared" si="327"/>
        <v xml:space="preserve">0x3A_StaStatus #172 , DA_Ai ,686 ,Ai ,686 , Server ,vHunterAcc2 , Present_value  , No_Units ,0 , 100, 0, 100,Ditto , </v>
      </c>
      <c r="AF1462" t="str">
        <f t="shared" si="331"/>
        <v/>
      </c>
    </row>
    <row r="1463" spans="1:32" x14ac:dyDescent="0.25">
      <c r="A1463" s="18" t="str">
        <f t="shared" si="328"/>
        <v>0x3A</v>
      </c>
      <c r="B1463" s="14">
        <f t="shared" si="335"/>
        <v>181</v>
      </c>
      <c r="C1463" s="17">
        <f t="shared" si="335"/>
        <v>181</v>
      </c>
      <c r="D1463" s="15" t="s">
        <v>1175</v>
      </c>
      <c r="E1463" s="15" t="s">
        <v>3</v>
      </c>
      <c r="F1463" s="16"/>
      <c r="G1463" s="16"/>
      <c r="H1463" s="14"/>
      <c r="I1463" s="14">
        <f t="shared" si="329"/>
        <v>687</v>
      </c>
      <c r="J1463" s="15"/>
      <c r="K1463" t="s">
        <v>735</v>
      </c>
      <c r="Y1463" s="32" t="str">
        <f t="shared" si="333"/>
        <v>000</v>
      </c>
      <c r="Z1463" s="30" t="str">
        <f t="shared" si="325"/>
        <v>Ai</v>
      </c>
      <c r="AA1463" s="31">
        <f t="shared" si="326"/>
        <v>687</v>
      </c>
      <c r="AB1463" s="29" t="str">
        <f t="shared" si="327"/>
        <v xml:space="preserve">0x3A_StaStatus #173 , DA_Ai ,687 ,Ai ,687 , Server ,vHunterAcc2 , Present_value  , No_Units ,0 , 100, 0, 100,Ditto , </v>
      </c>
      <c r="AF1463" t="str">
        <f t="shared" si="331"/>
        <v/>
      </c>
    </row>
    <row r="1464" spans="1:32" x14ac:dyDescent="0.25">
      <c r="A1464" s="18" t="str">
        <f t="shared" si="328"/>
        <v>0x3A</v>
      </c>
      <c r="B1464" s="14">
        <f t="shared" si="335"/>
        <v>182</v>
      </c>
      <c r="C1464" s="17">
        <f t="shared" si="335"/>
        <v>182</v>
      </c>
      <c r="D1464" s="15" t="s">
        <v>1176</v>
      </c>
      <c r="E1464" s="15" t="s">
        <v>3</v>
      </c>
      <c r="F1464" s="16"/>
      <c r="G1464" s="16"/>
      <c r="H1464" s="14"/>
      <c r="I1464" s="14">
        <f t="shared" si="329"/>
        <v>688</v>
      </c>
      <c r="J1464" s="15"/>
      <c r="K1464" t="s">
        <v>735</v>
      </c>
      <c r="Y1464" s="32" t="str">
        <f t="shared" si="333"/>
        <v>000</v>
      </c>
      <c r="Z1464" s="30" t="str">
        <f t="shared" si="325"/>
        <v>Ai</v>
      </c>
      <c r="AA1464" s="31">
        <f t="shared" si="326"/>
        <v>688</v>
      </c>
      <c r="AB1464" s="29" t="str">
        <f t="shared" si="327"/>
        <v xml:space="preserve">0x3A_StaStatus #174 , DA_Ai ,688 ,Ai ,688 , Server ,vHunterAcc2 , Present_value  , No_Units ,0 , 100, 0, 100,Ditto , </v>
      </c>
      <c r="AF1464" t="str">
        <f t="shared" si="331"/>
        <v/>
      </c>
    </row>
    <row r="1465" spans="1:32" x14ac:dyDescent="0.25">
      <c r="A1465" s="18" t="str">
        <f t="shared" si="328"/>
        <v>0x3A</v>
      </c>
      <c r="B1465" s="14">
        <f t="shared" si="335"/>
        <v>183</v>
      </c>
      <c r="C1465" s="17">
        <f t="shared" si="335"/>
        <v>183</v>
      </c>
      <c r="D1465" s="15" t="s">
        <v>1177</v>
      </c>
      <c r="E1465" s="15" t="s">
        <v>3</v>
      </c>
      <c r="F1465" s="16"/>
      <c r="G1465" s="16"/>
      <c r="H1465" s="14"/>
      <c r="I1465" s="14">
        <f t="shared" si="329"/>
        <v>689</v>
      </c>
      <c r="J1465" s="15"/>
      <c r="K1465" t="s">
        <v>735</v>
      </c>
      <c r="Y1465" s="32" t="str">
        <f t="shared" si="333"/>
        <v>000</v>
      </c>
      <c r="Z1465" s="30" t="str">
        <f t="shared" si="325"/>
        <v>Ai</v>
      </c>
      <c r="AA1465" s="31">
        <f t="shared" si="326"/>
        <v>689</v>
      </c>
      <c r="AB1465" s="29" t="str">
        <f t="shared" si="327"/>
        <v xml:space="preserve">0x3A_StaStatus #175 , DA_Ai ,689 ,Ai ,689 , Server ,vHunterAcc2 , Present_value  , No_Units ,0 , 100, 0, 100,Ditto , </v>
      </c>
      <c r="AF1465" t="str">
        <f t="shared" si="331"/>
        <v/>
      </c>
    </row>
    <row r="1466" spans="1:32" x14ac:dyDescent="0.25">
      <c r="A1466" s="18" t="str">
        <f t="shared" si="328"/>
        <v>0x3A</v>
      </c>
      <c r="B1466" s="14">
        <f t="shared" si="335"/>
        <v>184</v>
      </c>
      <c r="C1466" s="17">
        <f t="shared" si="335"/>
        <v>184</v>
      </c>
      <c r="D1466" s="15" t="s">
        <v>1178</v>
      </c>
      <c r="E1466" s="15" t="s">
        <v>3</v>
      </c>
      <c r="F1466" s="16"/>
      <c r="G1466" s="16"/>
      <c r="H1466" s="14"/>
      <c r="I1466" s="14">
        <f t="shared" si="329"/>
        <v>690</v>
      </c>
      <c r="J1466" s="15"/>
      <c r="K1466" t="s">
        <v>735</v>
      </c>
      <c r="Y1466" s="32" t="str">
        <f t="shared" si="333"/>
        <v>000</v>
      </c>
      <c r="Z1466" s="30" t="str">
        <f t="shared" si="325"/>
        <v>Ai</v>
      </c>
      <c r="AA1466" s="31">
        <f t="shared" si="326"/>
        <v>690</v>
      </c>
      <c r="AB1466" s="29" t="str">
        <f t="shared" si="327"/>
        <v xml:space="preserve">0x3A_StaStatus #176 , DA_Ai ,690 ,Ai ,690 , Server ,vHunterAcc2 , Present_value  , No_Units ,0 , 100, 0, 100,Ditto , </v>
      </c>
      <c r="AF1466" t="str">
        <f t="shared" si="331"/>
        <v/>
      </c>
    </row>
    <row r="1467" spans="1:32" x14ac:dyDescent="0.25">
      <c r="A1467" s="18" t="str">
        <f t="shared" si="328"/>
        <v>0x3A</v>
      </c>
      <c r="B1467" s="14">
        <f t="shared" si="335"/>
        <v>185</v>
      </c>
      <c r="C1467" s="17">
        <f t="shared" si="335"/>
        <v>185</v>
      </c>
      <c r="D1467" s="15" t="s">
        <v>1179</v>
      </c>
      <c r="E1467" s="15" t="s">
        <v>3</v>
      </c>
      <c r="F1467" s="16"/>
      <c r="G1467" s="16"/>
      <c r="H1467" s="14"/>
      <c r="I1467" s="14">
        <f t="shared" si="329"/>
        <v>691</v>
      </c>
      <c r="J1467" s="15"/>
      <c r="K1467" t="s">
        <v>735</v>
      </c>
      <c r="Y1467" s="32" t="str">
        <f t="shared" si="333"/>
        <v>000</v>
      </c>
      <c r="Z1467" s="30" t="str">
        <f t="shared" si="325"/>
        <v>Ai</v>
      </c>
      <c r="AA1467" s="31">
        <f t="shared" si="326"/>
        <v>691</v>
      </c>
      <c r="AB1467" s="29" t="str">
        <f t="shared" si="327"/>
        <v xml:space="preserve">0x3A_StaStatus #177 , DA_Ai ,691 ,Ai ,691 , Server ,vHunterAcc2 , Present_value  , No_Units ,0 , 100, 0, 100,Ditto , </v>
      </c>
      <c r="AF1467" t="str">
        <f t="shared" si="331"/>
        <v/>
      </c>
    </row>
    <row r="1468" spans="1:32" x14ac:dyDescent="0.25">
      <c r="A1468" s="18" t="str">
        <f t="shared" si="328"/>
        <v>0x3A</v>
      </c>
      <c r="B1468" s="14">
        <f t="shared" si="335"/>
        <v>186</v>
      </c>
      <c r="C1468" s="17">
        <f t="shared" si="335"/>
        <v>186</v>
      </c>
      <c r="D1468" s="15" t="s">
        <v>1180</v>
      </c>
      <c r="E1468" s="15" t="s">
        <v>3</v>
      </c>
      <c r="F1468" s="16"/>
      <c r="G1468" s="16"/>
      <c r="H1468" s="14"/>
      <c r="I1468" s="14">
        <f t="shared" si="329"/>
        <v>692</v>
      </c>
      <c r="J1468" s="15"/>
      <c r="K1468" t="s">
        <v>735</v>
      </c>
      <c r="Y1468" s="32" t="str">
        <f t="shared" si="333"/>
        <v>000</v>
      </c>
      <c r="Z1468" s="30" t="str">
        <f t="shared" si="325"/>
        <v>Ai</v>
      </c>
      <c r="AA1468" s="31">
        <f t="shared" si="326"/>
        <v>692</v>
      </c>
      <c r="AB1468" s="29" t="str">
        <f t="shared" si="327"/>
        <v xml:space="preserve">0x3A_StaStatus #178 , DA_Ai ,692 ,Ai ,692 , Server ,vHunterAcc2 , Present_value  , No_Units ,0 , 100, 0, 100,Ditto , </v>
      </c>
      <c r="AF1468" t="str">
        <f t="shared" si="331"/>
        <v/>
      </c>
    </row>
    <row r="1469" spans="1:32" x14ac:dyDescent="0.25">
      <c r="A1469" s="18" t="str">
        <f t="shared" si="328"/>
        <v>0x3A</v>
      </c>
      <c r="B1469" s="14">
        <f t="shared" si="335"/>
        <v>187</v>
      </c>
      <c r="C1469" s="17">
        <f t="shared" si="335"/>
        <v>187</v>
      </c>
      <c r="D1469" s="15" t="s">
        <v>1181</v>
      </c>
      <c r="E1469" s="15" t="s">
        <v>3</v>
      </c>
      <c r="F1469" s="16"/>
      <c r="G1469" s="16"/>
      <c r="H1469" s="14"/>
      <c r="I1469" s="14">
        <f t="shared" si="329"/>
        <v>693</v>
      </c>
      <c r="J1469" s="15"/>
      <c r="K1469" t="s">
        <v>735</v>
      </c>
      <c r="Y1469" s="32" t="str">
        <f t="shared" si="333"/>
        <v>000</v>
      </c>
      <c r="Z1469" s="30" t="str">
        <f t="shared" si="325"/>
        <v>Ai</v>
      </c>
      <c r="AA1469" s="31">
        <f t="shared" si="326"/>
        <v>693</v>
      </c>
      <c r="AB1469" s="29" t="str">
        <f t="shared" si="327"/>
        <v xml:space="preserve">0x3A_StaStatus #179 , DA_Ai ,693 ,Ai ,693 , Server ,vHunterAcc2 , Present_value  , No_Units ,0 , 100, 0, 100,Ditto , </v>
      </c>
      <c r="AF1469" t="str">
        <f t="shared" si="331"/>
        <v/>
      </c>
    </row>
    <row r="1470" spans="1:32" x14ac:dyDescent="0.25">
      <c r="A1470" s="18" t="str">
        <f t="shared" si="328"/>
        <v>0x3A</v>
      </c>
      <c r="B1470" s="14">
        <f t="shared" si="335"/>
        <v>188</v>
      </c>
      <c r="C1470" s="17">
        <f t="shared" si="335"/>
        <v>188</v>
      </c>
      <c r="D1470" s="15" t="s">
        <v>1182</v>
      </c>
      <c r="E1470" s="15" t="s">
        <v>3</v>
      </c>
      <c r="F1470" s="16"/>
      <c r="G1470" s="16"/>
      <c r="H1470" s="14"/>
      <c r="I1470" s="14">
        <f t="shared" si="329"/>
        <v>694</v>
      </c>
      <c r="J1470" s="15"/>
      <c r="K1470" t="s">
        <v>735</v>
      </c>
      <c r="Y1470" s="32" t="str">
        <f t="shared" si="333"/>
        <v>000</v>
      </c>
      <c r="Z1470" s="30" t="str">
        <f t="shared" si="325"/>
        <v>Ai</v>
      </c>
      <c r="AA1470" s="31">
        <f t="shared" si="326"/>
        <v>694</v>
      </c>
      <c r="AB1470" s="29" t="str">
        <f t="shared" si="327"/>
        <v xml:space="preserve">0x3A_StaStatus #180 , DA_Ai ,694 ,Ai ,694 , Server ,vHunterAcc2 , Present_value  , No_Units ,0 , 100, 0, 100,Ditto , </v>
      </c>
      <c r="AF1470" t="str">
        <f t="shared" si="331"/>
        <v/>
      </c>
    </row>
    <row r="1471" spans="1:32" x14ac:dyDescent="0.25">
      <c r="A1471" s="18" t="str">
        <f t="shared" si="328"/>
        <v>0x3A</v>
      </c>
      <c r="B1471" s="14">
        <f t="shared" si="335"/>
        <v>189</v>
      </c>
      <c r="C1471" s="17">
        <f t="shared" si="335"/>
        <v>189</v>
      </c>
      <c r="D1471" s="15" t="s">
        <v>1183</v>
      </c>
      <c r="E1471" s="15" t="s">
        <v>3</v>
      </c>
      <c r="F1471" s="16"/>
      <c r="G1471" s="16"/>
      <c r="H1471" s="14"/>
      <c r="I1471" s="14">
        <f t="shared" si="329"/>
        <v>695</v>
      </c>
      <c r="J1471" s="15"/>
      <c r="K1471" t="s">
        <v>735</v>
      </c>
      <c r="Y1471" s="32" t="str">
        <f t="shared" si="333"/>
        <v>000</v>
      </c>
      <c r="Z1471" s="30" t="str">
        <f t="shared" ref="Z1471:Z1518" si="336">IF(ISNUMBER(F1471),"Bv",IF(ISNUMBER(G1471),"Av",IF(ISNUMBER(H1471),"Bi",IF(ISNUMBER(I1471),"Ai"," "))))</f>
        <v>Ai</v>
      </c>
      <c r="AA1471" s="31">
        <f t="shared" ref="AA1471:AA1518" si="337">IF(ISNUMBER(F1471),F1471,IF(ISNUMBER(G1471),G1471,IF(ISNUMBER(H1471),H1471,IF(ISNUMBER(I1471),I1471," "))))</f>
        <v>695</v>
      </c>
      <c r="AB1471" s="29" t="str">
        <f t="shared" ref="AB1471:AB1518" si="338">IF(ISNUMBER(AA1471),MID(A1471,1,4)&amp;"_"&amp;J1471&amp;D1471&amp;" , DA_"&amp;Z1471&amp;" ,"&amp;TEXT(AA1471,Y1471)&amp;" ,"&amp;Z1471&amp;" ,"&amp;TEXT(AA1471,Y1471)&amp;" , Server ,vHunterAcc2 , Present_value  , No_Units ,0 , 100, 0, 100,"&amp;MID(K1471,1,39)&amp;" , ","")</f>
        <v xml:space="preserve">0x3A_StaStatus #181 , DA_Ai ,695 ,Ai ,695 , Server ,vHunterAcc2 , Present_value  , No_Units ,0 , 100, 0, 100,Ditto , </v>
      </c>
      <c r="AF1471" t="str">
        <f t="shared" si="331"/>
        <v/>
      </c>
    </row>
    <row r="1472" spans="1:32" x14ac:dyDescent="0.25">
      <c r="A1472" s="18" t="str">
        <f t="shared" si="328"/>
        <v>0x3A</v>
      </c>
      <c r="B1472" s="14">
        <f t="shared" si="335"/>
        <v>190</v>
      </c>
      <c r="C1472" s="17">
        <f t="shared" si="335"/>
        <v>190</v>
      </c>
      <c r="D1472" s="15" t="s">
        <v>1184</v>
      </c>
      <c r="E1472" s="15" t="s">
        <v>3</v>
      </c>
      <c r="F1472" s="16"/>
      <c r="G1472" s="16"/>
      <c r="H1472" s="14"/>
      <c r="I1472" s="14">
        <f t="shared" si="329"/>
        <v>696</v>
      </c>
      <c r="J1472" s="15"/>
      <c r="K1472" t="s">
        <v>735</v>
      </c>
      <c r="Y1472" s="32" t="str">
        <f t="shared" si="333"/>
        <v>000</v>
      </c>
      <c r="Z1472" s="30" t="str">
        <f t="shared" si="336"/>
        <v>Ai</v>
      </c>
      <c r="AA1472" s="31">
        <f t="shared" si="337"/>
        <v>696</v>
      </c>
      <c r="AB1472" s="29" t="str">
        <f t="shared" si="338"/>
        <v xml:space="preserve">0x3A_StaStatus #182 , DA_Ai ,696 ,Ai ,696 , Server ,vHunterAcc2 , Present_value  , No_Units ,0 , 100, 0, 100,Ditto , </v>
      </c>
      <c r="AF1472" t="str">
        <f t="shared" si="331"/>
        <v/>
      </c>
    </row>
    <row r="1473" spans="1:32" x14ac:dyDescent="0.25">
      <c r="A1473" s="18" t="str">
        <f t="shared" si="328"/>
        <v>0x3A</v>
      </c>
      <c r="B1473" s="14">
        <f t="shared" si="335"/>
        <v>191</v>
      </c>
      <c r="C1473" s="17">
        <f t="shared" si="335"/>
        <v>191</v>
      </c>
      <c r="D1473" s="15" t="s">
        <v>1185</v>
      </c>
      <c r="E1473" s="15" t="s">
        <v>3</v>
      </c>
      <c r="F1473" s="16"/>
      <c r="G1473" s="16"/>
      <c r="H1473" s="14"/>
      <c r="I1473" s="14">
        <f t="shared" si="329"/>
        <v>697</v>
      </c>
      <c r="J1473" s="15"/>
      <c r="K1473" t="s">
        <v>735</v>
      </c>
      <c r="Y1473" s="32" t="str">
        <f t="shared" si="333"/>
        <v>000</v>
      </c>
      <c r="Z1473" s="30" t="str">
        <f t="shared" si="336"/>
        <v>Ai</v>
      </c>
      <c r="AA1473" s="31">
        <f t="shared" si="337"/>
        <v>697</v>
      </c>
      <c r="AB1473" s="29" t="str">
        <f t="shared" si="338"/>
        <v xml:space="preserve">0x3A_StaStatus #183 , DA_Ai ,697 ,Ai ,697 , Server ,vHunterAcc2 , Present_value  , No_Units ,0 , 100, 0, 100,Ditto , </v>
      </c>
      <c r="AF1473" t="str">
        <f t="shared" si="331"/>
        <v/>
      </c>
    </row>
    <row r="1474" spans="1:32" x14ac:dyDescent="0.25">
      <c r="A1474" s="18" t="str">
        <f t="shared" si="328"/>
        <v>0x3A</v>
      </c>
      <c r="B1474" s="14">
        <f t="shared" si="335"/>
        <v>192</v>
      </c>
      <c r="C1474" s="17">
        <f t="shared" si="335"/>
        <v>192</v>
      </c>
      <c r="D1474" s="15" t="s">
        <v>1186</v>
      </c>
      <c r="E1474" s="15" t="s">
        <v>3</v>
      </c>
      <c r="F1474" s="16"/>
      <c r="G1474" s="16"/>
      <c r="H1474" s="14"/>
      <c r="I1474" s="14">
        <f t="shared" si="329"/>
        <v>698</v>
      </c>
      <c r="J1474" s="15"/>
      <c r="K1474" t="s">
        <v>735</v>
      </c>
      <c r="Y1474" s="32" t="str">
        <f t="shared" si="333"/>
        <v>000</v>
      </c>
      <c r="Z1474" s="30" t="str">
        <f t="shared" si="336"/>
        <v>Ai</v>
      </c>
      <c r="AA1474" s="31">
        <f t="shared" si="337"/>
        <v>698</v>
      </c>
      <c r="AB1474" s="29" t="str">
        <f t="shared" si="338"/>
        <v xml:space="preserve">0x3A_StaStatus #184 , DA_Ai ,698 ,Ai ,698 , Server ,vHunterAcc2 , Present_value  , No_Units ,0 , 100, 0, 100,Ditto , </v>
      </c>
      <c r="AF1474" t="str">
        <f t="shared" si="331"/>
        <v/>
      </c>
    </row>
    <row r="1475" spans="1:32" x14ac:dyDescent="0.25">
      <c r="A1475" s="18" t="str">
        <f t="shared" si="328"/>
        <v>0x3A</v>
      </c>
      <c r="B1475" s="14">
        <f t="shared" si="335"/>
        <v>193</v>
      </c>
      <c r="C1475" s="17">
        <f t="shared" si="335"/>
        <v>193</v>
      </c>
      <c r="D1475" s="15" t="s">
        <v>1187</v>
      </c>
      <c r="E1475" s="15" t="s">
        <v>3</v>
      </c>
      <c r="F1475" s="16"/>
      <c r="G1475" s="16"/>
      <c r="H1475" s="14"/>
      <c r="I1475" s="14">
        <f t="shared" si="329"/>
        <v>699</v>
      </c>
      <c r="J1475" s="15"/>
      <c r="K1475" t="s">
        <v>735</v>
      </c>
      <c r="Y1475" s="32" t="str">
        <f t="shared" si="333"/>
        <v>000</v>
      </c>
      <c r="Z1475" s="30" t="str">
        <f t="shared" si="336"/>
        <v>Ai</v>
      </c>
      <c r="AA1475" s="31">
        <f t="shared" si="337"/>
        <v>699</v>
      </c>
      <c r="AB1475" s="29" t="str">
        <f t="shared" si="338"/>
        <v xml:space="preserve">0x3A_StaStatus #185 , DA_Ai ,699 ,Ai ,699 , Server ,vHunterAcc2 , Present_value  , No_Units ,0 , 100, 0, 100,Ditto , </v>
      </c>
      <c r="AF1475" t="str">
        <f t="shared" si="331"/>
        <v/>
      </c>
    </row>
    <row r="1476" spans="1:32" x14ac:dyDescent="0.25">
      <c r="A1476" s="18" t="str">
        <f t="shared" ref="A1476:A1514" si="339">A1475</f>
        <v>0x3A</v>
      </c>
      <c r="B1476" s="14">
        <f t="shared" si="335"/>
        <v>194</v>
      </c>
      <c r="C1476" s="17">
        <f t="shared" si="335"/>
        <v>194</v>
      </c>
      <c r="D1476" s="15" t="s">
        <v>1188</v>
      </c>
      <c r="E1476" s="15" t="s">
        <v>3</v>
      </c>
      <c r="F1476" s="16"/>
      <c r="G1476" s="16"/>
      <c r="H1476" s="14"/>
      <c r="I1476" s="14">
        <f t="shared" ref="I1476:I1513" si="340">I1475+1</f>
        <v>700</v>
      </c>
      <c r="J1476" s="15"/>
      <c r="K1476" t="s">
        <v>735</v>
      </c>
      <c r="Y1476" s="32" t="str">
        <f t="shared" si="333"/>
        <v>000</v>
      </c>
      <c r="Z1476" s="30" t="str">
        <f t="shared" si="336"/>
        <v>Ai</v>
      </c>
      <c r="AA1476" s="31">
        <f t="shared" si="337"/>
        <v>700</v>
      </c>
      <c r="AB1476" s="29" t="str">
        <f t="shared" si="338"/>
        <v xml:space="preserve">0x3A_StaStatus #186 , DA_Ai ,700 ,Ai ,700 , Server ,vHunterAcc2 , Present_value  , No_Units ,0 , 100, 0, 100,Ditto , </v>
      </c>
      <c r="AF1476" t="str">
        <f t="shared" si="331"/>
        <v/>
      </c>
    </row>
    <row r="1477" spans="1:32" x14ac:dyDescent="0.25">
      <c r="A1477" s="18" t="str">
        <f t="shared" si="339"/>
        <v>0x3A</v>
      </c>
      <c r="B1477" s="14">
        <f t="shared" ref="B1477:C1492" si="341">B1476+1</f>
        <v>195</v>
      </c>
      <c r="C1477" s="17">
        <f t="shared" si="341"/>
        <v>195</v>
      </c>
      <c r="D1477" s="15" t="s">
        <v>1189</v>
      </c>
      <c r="E1477" s="15" t="s">
        <v>3</v>
      </c>
      <c r="F1477" s="16"/>
      <c r="G1477" s="16"/>
      <c r="H1477" s="14"/>
      <c r="I1477" s="14">
        <f t="shared" si="340"/>
        <v>701</v>
      </c>
      <c r="J1477" s="15"/>
      <c r="K1477" t="s">
        <v>735</v>
      </c>
      <c r="Y1477" s="32" t="str">
        <f t="shared" si="333"/>
        <v>000</v>
      </c>
      <c r="Z1477" s="30" t="str">
        <f t="shared" si="336"/>
        <v>Ai</v>
      </c>
      <c r="AA1477" s="31">
        <f t="shared" si="337"/>
        <v>701</v>
      </c>
      <c r="AB1477" s="29" t="str">
        <f t="shared" si="338"/>
        <v xml:space="preserve">0x3A_StaStatus #187 , DA_Ai ,701 ,Ai ,701 , Server ,vHunterAcc2 , Present_value  , No_Units ,0 , 100, 0, 100,Ditto , </v>
      </c>
      <c r="AF1477" t="str">
        <f t="shared" si="331"/>
        <v/>
      </c>
    </row>
    <row r="1478" spans="1:32" x14ac:dyDescent="0.25">
      <c r="A1478" s="18" t="str">
        <f t="shared" si="339"/>
        <v>0x3A</v>
      </c>
      <c r="B1478" s="14">
        <f t="shared" si="341"/>
        <v>196</v>
      </c>
      <c r="C1478" s="17">
        <f t="shared" si="341"/>
        <v>196</v>
      </c>
      <c r="D1478" s="15" t="s">
        <v>1190</v>
      </c>
      <c r="E1478" s="15" t="s">
        <v>3</v>
      </c>
      <c r="F1478" s="16"/>
      <c r="G1478" s="16"/>
      <c r="H1478" s="14"/>
      <c r="I1478" s="14">
        <f t="shared" si="340"/>
        <v>702</v>
      </c>
      <c r="J1478" s="15"/>
      <c r="K1478" t="s">
        <v>735</v>
      </c>
      <c r="Y1478" s="32" t="str">
        <f t="shared" si="333"/>
        <v>000</v>
      </c>
      <c r="Z1478" s="30" t="str">
        <f t="shared" si="336"/>
        <v>Ai</v>
      </c>
      <c r="AA1478" s="31">
        <f t="shared" si="337"/>
        <v>702</v>
      </c>
      <c r="AB1478" s="29" t="str">
        <f t="shared" si="338"/>
        <v xml:space="preserve">0x3A_StaStatus #188 , DA_Ai ,702 ,Ai ,702 , Server ,vHunterAcc2 , Present_value  , No_Units ,0 , 100, 0, 100,Ditto , </v>
      </c>
      <c r="AF1478" t="str">
        <f t="shared" si="331"/>
        <v/>
      </c>
    </row>
    <row r="1479" spans="1:32" x14ac:dyDescent="0.25">
      <c r="A1479" s="18" t="str">
        <f t="shared" si="339"/>
        <v>0x3A</v>
      </c>
      <c r="B1479" s="14">
        <f t="shared" si="341"/>
        <v>197</v>
      </c>
      <c r="C1479" s="17">
        <f t="shared" si="341"/>
        <v>197</v>
      </c>
      <c r="D1479" s="15" t="s">
        <v>1191</v>
      </c>
      <c r="E1479" s="15" t="s">
        <v>3</v>
      </c>
      <c r="F1479" s="16"/>
      <c r="G1479" s="16"/>
      <c r="H1479" s="14"/>
      <c r="I1479" s="14">
        <f t="shared" si="340"/>
        <v>703</v>
      </c>
      <c r="J1479" s="15"/>
      <c r="K1479" t="s">
        <v>735</v>
      </c>
      <c r="Y1479" s="32" t="str">
        <f t="shared" si="333"/>
        <v>000</v>
      </c>
      <c r="Z1479" s="30" t="str">
        <f t="shared" si="336"/>
        <v>Ai</v>
      </c>
      <c r="AA1479" s="31">
        <f t="shared" si="337"/>
        <v>703</v>
      </c>
      <c r="AB1479" s="29" t="str">
        <f t="shared" si="338"/>
        <v xml:space="preserve">0x3A_StaStatus #189 , DA_Ai ,703 ,Ai ,703 , Server ,vHunterAcc2 , Present_value  , No_Units ,0 , 100, 0, 100,Ditto , </v>
      </c>
      <c r="AF1479" t="str">
        <f t="shared" si="331"/>
        <v/>
      </c>
    </row>
    <row r="1480" spans="1:32" x14ac:dyDescent="0.25">
      <c r="A1480" s="18" t="str">
        <f t="shared" si="339"/>
        <v>0x3A</v>
      </c>
      <c r="B1480" s="14">
        <f t="shared" si="341"/>
        <v>198</v>
      </c>
      <c r="C1480" s="17">
        <f t="shared" si="341"/>
        <v>198</v>
      </c>
      <c r="D1480" s="15" t="s">
        <v>1192</v>
      </c>
      <c r="E1480" s="15" t="s">
        <v>3</v>
      </c>
      <c r="F1480" s="16"/>
      <c r="G1480" s="16"/>
      <c r="H1480" s="14"/>
      <c r="I1480" s="14">
        <f t="shared" si="340"/>
        <v>704</v>
      </c>
      <c r="J1480" s="15"/>
      <c r="K1480" t="s">
        <v>735</v>
      </c>
      <c r="Y1480" s="32" t="str">
        <f t="shared" si="333"/>
        <v>000</v>
      </c>
      <c r="Z1480" s="30" t="str">
        <f t="shared" si="336"/>
        <v>Ai</v>
      </c>
      <c r="AA1480" s="31">
        <f t="shared" si="337"/>
        <v>704</v>
      </c>
      <c r="AB1480" s="29" t="str">
        <f t="shared" si="338"/>
        <v xml:space="preserve">0x3A_StaStatus #190 , DA_Ai ,704 ,Ai ,704 , Server ,vHunterAcc2 , Present_value  , No_Units ,0 , 100, 0, 100,Ditto , </v>
      </c>
      <c r="AF1480" t="str">
        <f t="shared" si="331"/>
        <v/>
      </c>
    </row>
    <row r="1481" spans="1:32" x14ac:dyDescent="0.25">
      <c r="A1481" s="18" t="str">
        <f t="shared" si="339"/>
        <v>0x3A</v>
      </c>
      <c r="B1481" s="14">
        <f t="shared" si="341"/>
        <v>199</v>
      </c>
      <c r="C1481" s="17">
        <f t="shared" si="341"/>
        <v>199</v>
      </c>
      <c r="D1481" s="15" t="s">
        <v>1193</v>
      </c>
      <c r="E1481" s="15" t="s">
        <v>3</v>
      </c>
      <c r="F1481" s="16"/>
      <c r="G1481" s="16"/>
      <c r="H1481" s="14"/>
      <c r="I1481" s="14">
        <f t="shared" si="340"/>
        <v>705</v>
      </c>
      <c r="J1481" s="15"/>
      <c r="K1481" t="s">
        <v>735</v>
      </c>
      <c r="Y1481" s="32" t="str">
        <f t="shared" si="333"/>
        <v>000</v>
      </c>
      <c r="Z1481" s="30" t="str">
        <f t="shared" si="336"/>
        <v>Ai</v>
      </c>
      <c r="AA1481" s="31">
        <f t="shared" si="337"/>
        <v>705</v>
      </c>
      <c r="AB1481" s="29" t="str">
        <f t="shared" si="338"/>
        <v xml:space="preserve">0x3A_StaStatus #191 , DA_Ai ,705 ,Ai ,705 , Server ,vHunterAcc2 , Present_value  , No_Units ,0 , 100, 0, 100,Ditto , </v>
      </c>
      <c r="AF1481" t="str">
        <f t="shared" si="331"/>
        <v/>
      </c>
    </row>
    <row r="1482" spans="1:32" x14ac:dyDescent="0.25">
      <c r="A1482" s="18" t="str">
        <f t="shared" si="339"/>
        <v>0x3A</v>
      </c>
      <c r="B1482" s="14">
        <f t="shared" si="341"/>
        <v>200</v>
      </c>
      <c r="C1482" s="17">
        <f t="shared" si="341"/>
        <v>200</v>
      </c>
      <c r="D1482" s="15" t="s">
        <v>1194</v>
      </c>
      <c r="E1482" s="15" t="s">
        <v>3</v>
      </c>
      <c r="F1482" s="16"/>
      <c r="G1482" s="16"/>
      <c r="H1482" s="14"/>
      <c r="I1482" s="14">
        <f t="shared" si="340"/>
        <v>706</v>
      </c>
      <c r="J1482" s="15"/>
      <c r="K1482" t="s">
        <v>735</v>
      </c>
      <c r="Y1482" s="32" t="str">
        <f t="shared" si="333"/>
        <v>000</v>
      </c>
      <c r="Z1482" s="30" t="str">
        <f t="shared" si="336"/>
        <v>Ai</v>
      </c>
      <c r="AA1482" s="31">
        <f t="shared" si="337"/>
        <v>706</v>
      </c>
      <c r="AB1482" s="29" t="str">
        <f t="shared" si="338"/>
        <v xml:space="preserve">0x3A_StaStatus #192 , DA_Ai ,706 ,Ai ,706 , Server ,vHunterAcc2 , Present_value  , No_Units ,0 , 100, 0, 100,Ditto , </v>
      </c>
      <c r="AF1482" t="str">
        <f t="shared" si="331"/>
        <v/>
      </c>
    </row>
    <row r="1483" spans="1:32" x14ac:dyDescent="0.25">
      <c r="A1483" s="18" t="str">
        <f t="shared" si="339"/>
        <v>0x3A</v>
      </c>
      <c r="B1483" s="14">
        <f t="shared" si="341"/>
        <v>201</v>
      </c>
      <c r="C1483" s="17">
        <f t="shared" si="341"/>
        <v>201</v>
      </c>
      <c r="D1483" s="15" t="s">
        <v>1195</v>
      </c>
      <c r="E1483" s="15" t="s">
        <v>3</v>
      </c>
      <c r="F1483" s="16"/>
      <c r="G1483" s="16"/>
      <c r="H1483" s="14"/>
      <c r="I1483" s="14">
        <f t="shared" si="340"/>
        <v>707</v>
      </c>
      <c r="J1483" s="15"/>
      <c r="K1483" t="s">
        <v>735</v>
      </c>
      <c r="Y1483" s="32" t="str">
        <f t="shared" si="333"/>
        <v>000</v>
      </c>
      <c r="Z1483" s="30" t="str">
        <f t="shared" si="336"/>
        <v>Ai</v>
      </c>
      <c r="AA1483" s="31">
        <f t="shared" si="337"/>
        <v>707</v>
      </c>
      <c r="AB1483" s="29" t="str">
        <f t="shared" si="338"/>
        <v xml:space="preserve">0x3A_StaStatus #193 , DA_Ai ,707 ,Ai ,707 , Server ,vHunterAcc2 , Present_value  , No_Units ,0 , 100, 0, 100,Ditto , </v>
      </c>
      <c r="AF1483" t="str">
        <f t="shared" si="331"/>
        <v/>
      </c>
    </row>
    <row r="1484" spans="1:32" x14ac:dyDescent="0.25">
      <c r="A1484" s="18" t="str">
        <f t="shared" si="339"/>
        <v>0x3A</v>
      </c>
      <c r="B1484" s="14">
        <f t="shared" si="341"/>
        <v>202</v>
      </c>
      <c r="C1484" s="17">
        <f t="shared" si="341"/>
        <v>202</v>
      </c>
      <c r="D1484" s="15" t="s">
        <v>1196</v>
      </c>
      <c r="E1484" s="15" t="s">
        <v>3</v>
      </c>
      <c r="F1484" s="16"/>
      <c r="G1484" s="16"/>
      <c r="H1484" s="14"/>
      <c r="I1484" s="14">
        <f t="shared" si="340"/>
        <v>708</v>
      </c>
      <c r="J1484" s="15"/>
      <c r="K1484" t="s">
        <v>735</v>
      </c>
      <c r="Y1484" s="32" t="str">
        <f t="shared" si="333"/>
        <v>000</v>
      </c>
      <c r="Z1484" s="30" t="str">
        <f t="shared" si="336"/>
        <v>Ai</v>
      </c>
      <c r="AA1484" s="31">
        <f t="shared" si="337"/>
        <v>708</v>
      </c>
      <c r="AB1484" s="29" t="str">
        <f t="shared" si="338"/>
        <v xml:space="preserve">0x3A_StaStatus #194 , DA_Ai ,708 ,Ai ,708 , Server ,vHunterAcc2 , Present_value  , No_Units ,0 , 100, 0, 100,Ditto , </v>
      </c>
      <c r="AF1484" t="str">
        <f t="shared" ref="AF1484:AF1547" si="342">IF(LEN(A1484)&gt;10,A1484,"")</f>
        <v/>
      </c>
    </row>
    <row r="1485" spans="1:32" x14ac:dyDescent="0.25">
      <c r="A1485" s="18" t="str">
        <f t="shared" si="339"/>
        <v>0x3A</v>
      </c>
      <c r="B1485" s="14">
        <f t="shared" si="341"/>
        <v>203</v>
      </c>
      <c r="C1485" s="17">
        <f t="shared" si="341"/>
        <v>203</v>
      </c>
      <c r="D1485" s="15" t="s">
        <v>1197</v>
      </c>
      <c r="E1485" s="15" t="s">
        <v>3</v>
      </c>
      <c r="F1485" s="16"/>
      <c r="G1485" s="16"/>
      <c r="H1485" s="14"/>
      <c r="I1485" s="14">
        <f t="shared" si="340"/>
        <v>709</v>
      </c>
      <c r="J1485" s="15"/>
      <c r="K1485" t="s">
        <v>735</v>
      </c>
      <c r="Y1485" s="32" t="str">
        <f t="shared" si="333"/>
        <v>000</v>
      </c>
      <c r="Z1485" s="30" t="str">
        <f t="shared" si="336"/>
        <v>Ai</v>
      </c>
      <c r="AA1485" s="31">
        <f t="shared" si="337"/>
        <v>709</v>
      </c>
      <c r="AB1485" s="29" t="str">
        <f t="shared" si="338"/>
        <v xml:space="preserve">0x3A_StaStatus #195 , DA_Ai ,709 ,Ai ,709 , Server ,vHunterAcc2 , Present_value  , No_Units ,0 , 100, 0, 100,Ditto , </v>
      </c>
      <c r="AF1485" t="str">
        <f t="shared" si="342"/>
        <v/>
      </c>
    </row>
    <row r="1486" spans="1:32" x14ac:dyDescent="0.25">
      <c r="A1486" s="18" t="str">
        <f t="shared" si="339"/>
        <v>0x3A</v>
      </c>
      <c r="B1486" s="14">
        <f t="shared" si="341"/>
        <v>204</v>
      </c>
      <c r="C1486" s="17">
        <f t="shared" si="341"/>
        <v>204</v>
      </c>
      <c r="D1486" s="15" t="s">
        <v>1198</v>
      </c>
      <c r="E1486" s="15" t="s">
        <v>3</v>
      </c>
      <c r="F1486" s="16"/>
      <c r="G1486" s="16"/>
      <c r="H1486" s="14"/>
      <c r="I1486" s="14">
        <f t="shared" si="340"/>
        <v>710</v>
      </c>
      <c r="J1486" s="15"/>
      <c r="K1486" t="s">
        <v>735</v>
      </c>
      <c r="Y1486" s="32" t="str">
        <f t="shared" si="333"/>
        <v>000</v>
      </c>
      <c r="Z1486" s="30" t="str">
        <f t="shared" si="336"/>
        <v>Ai</v>
      </c>
      <c r="AA1486" s="31">
        <f t="shared" si="337"/>
        <v>710</v>
      </c>
      <c r="AB1486" s="29" t="str">
        <f t="shared" si="338"/>
        <v xml:space="preserve">0x3A_StaStatus #196 , DA_Ai ,710 ,Ai ,710 , Server ,vHunterAcc2 , Present_value  , No_Units ,0 , 100, 0, 100,Ditto , </v>
      </c>
      <c r="AF1486" t="str">
        <f t="shared" si="342"/>
        <v/>
      </c>
    </row>
    <row r="1487" spans="1:32" x14ac:dyDescent="0.25">
      <c r="A1487" s="18" t="str">
        <f t="shared" si="339"/>
        <v>0x3A</v>
      </c>
      <c r="B1487" s="14">
        <f t="shared" si="341"/>
        <v>205</v>
      </c>
      <c r="C1487" s="17">
        <f t="shared" si="341"/>
        <v>205</v>
      </c>
      <c r="D1487" s="15" t="s">
        <v>1199</v>
      </c>
      <c r="E1487" s="15" t="s">
        <v>3</v>
      </c>
      <c r="F1487" s="16"/>
      <c r="G1487" s="16"/>
      <c r="H1487" s="14"/>
      <c r="I1487" s="14">
        <f t="shared" si="340"/>
        <v>711</v>
      </c>
      <c r="J1487" s="15"/>
      <c r="K1487" t="s">
        <v>735</v>
      </c>
      <c r="Y1487" s="32" t="str">
        <f t="shared" si="333"/>
        <v>000</v>
      </c>
      <c r="Z1487" s="30" t="str">
        <f t="shared" si="336"/>
        <v>Ai</v>
      </c>
      <c r="AA1487" s="31">
        <f t="shared" si="337"/>
        <v>711</v>
      </c>
      <c r="AB1487" s="29" t="str">
        <f t="shared" si="338"/>
        <v xml:space="preserve">0x3A_StaStatus #197 , DA_Ai ,711 ,Ai ,711 , Server ,vHunterAcc2 , Present_value  , No_Units ,0 , 100, 0, 100,Ditto , </v>
      </c>
      <c r="AF1487" t="str">
        <f t="shared" si="342"/>
        <v/>
      </c>
    </row>
    <row r="1488" spans="1:32" x14ac:dyDescent="0.25">
      <c r="A1488" s="18" t="str">
        <f t="shared" si="339"/>
        <v>0x3A</v>
      </c>
      <c r="B1488" s="14">
        <f t="shared" si="341"/>
        <v>206</v>
      </c>
      <c r="C1488" s="17">
        <f t="shared" si="341"/>
        <v>206</v>
      </c>
      <c r="D1488" s="15" t="s">
        <v>1200</v>
      </c>
      <c r="E1488" s="15" t="s">
        <v>3</v>
      </c>
      <c r="F1488" s="16"/>
      <c r="G1488" s="16"/>
      <c r="H1488" s="14"/>
      <c r="I1488" s="14">
        <f t="shared" si="340"/>
        <v>712</v>
      </c>
      <c r="J1488" s="15"/>
      <c r="K1488" t="s">
        <v>735</v>
      </c>
      <c r="Y1488" s="32" t="str">
        <f t="shared" si="333"/>
        <v>000</v>
      </c>
      <c r="Z1488" s="30" t="str">
        <f t="shared" si="336"/>
        <v>Ai</v>
      </c>
      <c r="AA1488" s="31">
        <f t="shared" si="337"/>
        <v>712</v>
      </c>
      <c r="AB1488" s="29" t="str">
        <f t="shared" si="338"/>
        <v xml:space="preserve">0x3A_StaStatus #198 , DA_Ai ,712 ,Ai ,712 , Server ,vHunterAcc2 , Present_value  , No_Units ,0 , 100, 0, 100,Ditto , </v>
      </c>
      <c r="AF1488" t="str">
        <f t="shared" si="342"/>
        <v/>
      </c>
    </row>
    <row r="1489" spans="1:32" x14ac:dyDescent="0.25">
      <c r="A1489" s="18" t="str">
        <f t="shared" si="339"/>
        <v>0x3A</v>
      </c>
      <c r="B1489" s="14">
        <f t="shared" si="341"/>
        <v>207</v>
      </c>
      <c r="C1489" s="17">
        <f t="shared" si="341"/>
        <v>207</v>
      </c>
      <c r="D1489" s="15" t="s">
        <v>1201</v>
      </c>
      <c r="E1489" s="15" t="s">
        <v>3</v>
      </c>
      <c r="F1489" s="16"/>
      <c r="G1489" s="16"/>
      <c r="H1489" s="14"/>
      <c r="I1489" s="14">
        <f t="shared" si="340"/>
        <v>713</v>
      </c>
      <c r="J1489" s="15"/>
      <c r="K1489" t="s">
        <v>735</v>
      </c>
      <c r="Y1489" s="32" t="str">
        <f t="shared" si="333"/>
        <v>000</v>
      </c>
      <c r="Z1489" s="30" t="str">
        <f t="shared" si="336"/>
        <v>Ai</v>
      </c>
      <c r="AA1489" s="31">
        <f t="shared" si="337"/>
        <v>713</v>
      </c>
      <c r="AB1489" s="29" t="str">
        <f t="shared" si="338"/>
        <v xml:space="preserve">0x3A_StaStatus #199 , DA_Ai ,713 ,Ai ,713 , Server ,vHunterAcc2 , Present_value  , No_Units ,0 , 100, 0, 100,Ditto , </v>
      </c>
      <c r="AF1489" t="str">
        <f t="shared" si="342"/>
        <v/>
      </c>
    </row>
    <row r="1490" spans="1:32" x14ac:dyDescent="0.25">
      <c r="A1490" s="18" t="str">
        <f t="shared" si="339"/>
        <v>0x3A</v>
      </c>
      <c r="B1490" s="14">
        <f t="shared" si="341"/>
        <v>208</v>
      </c>
      <c r="C1490" s="17">
        <f t="shared" si="341"/>
        <v>208</v>
      </c>
      <c r="D1490" s="15" t="s">
        <v>1202</v>
      </c>
      <c r="E1490" s="15" t="s">
        <v>3</v>
      </c>
      <c r="F1490" s="16"/>
      <c r="G1490" s="16"/>
      <c r="H1490" s="14"/>
      <c r="I1490" s="14">
        <f t="shared" si="340"/>
        <v>714</v>
      </c>
      <c r="J1490" s="15"/>
      <c r="K1490" t="s">
        <v>735</v>
      </c>
      <c r="Y1490" s="32" t="str">
        <f t="shared" si="333"/>
        <v>000</v>
      </c>
      <c r="Z1490" s="30" t="str">
        <f t="shared" si="336"/>
        <v>Ai</v>
      </c>
      <c r="AA1490" s="31">
        <f t="shared" si="337"/>
        <v>714</v>
      </c>
      <c r="AB1490" s="29" t="str">
        <f t="shared" si="338"/>
        <v xml:space="preserve">0x3A_StaStatus #200 , DA_Ai ,714 ,Ai ,714 , Server ,vHunterAcc2 , Present_value  , No_Units ,0 , 100, 0, 100,Ditto , </v>
      </c>
      <c r="AF1490" t="str">
        <f t="shared" si="342"/>
        <v/>
      </c>
    </row>
    <row r="1491" spans="1:32" x14ac:dyDescent="0.25">
      <c r="A1491" s="18" t="str">
        <f t="shared" si="339"/>
        <v>0x3A</v>
      </c>
      <c r="B1491" s="14">
        <f t="shared" si="341"/>
        <v>209</v>
      </c>
      <c r="C1491" s="17">
        <f t="shared" si="341"/>
        <v>209</v>
      </c>
      <c r="D1491" s="15" t="s">
        <v>1203</v>
      </c>
      <c r="E1491" s="15" t="s">
        <v>3</v>
      </c>
      <c r="F1491" s="16"/>
      <c r="G1491" s="16"/>
      <c r="H1491" s="14"/>
      <c r="I1491" s="14">
        <f t="shared" si="340"/>
        <v>715</v>
      </c>
      <c r="J1491" s="15"/>
      <c r="K1491" t="s">
        <v>735</v>
      </c>
      <c r="Y1491" s="32" t="str">
        <f t="shared" si="333"/>
        <v>000</v>
      </c>
      <c r="Z1491" s="30" t="str">
        <f t="shared" si="336"/>
        <v>Ai</v>
      </c>
      <c r="AA1491" s="31">
        <f t="shared" si="337"/>
        <v>715</v>
      </c>
      <c r="AB1491" s="29" t="str">
        <f t="shared" si="338"/>
        <v xml:space="preserve">0x3A_StaStatus #201 , DA_Ai ,715 ,Ai ,715 , Server ,vHunterAcc2 , Present_value  , No_Units ,0 , 100, 0, 100,Ditto , </v>
      </c>
      <c r="AF1491" t="str">
        <f t="shared" si="342"/>
        <v/>
      </c>
    </row>
    <row r="1492" spans="1:32" x14ac:dyDescent="0.25">
      <c r="A1492" s="18" t="str">
        <f t="shared" si="339"/>
        <v>0x3A</v>
      </c>
      <c r="B1492" s="14">
        <f t="shared" si="341"/>
        <v>210</v>
      </c>
      <c r="C1492" s="17">
        <f t="shared" si="341"/>
        <v>210</v>
      </c>
      <c r="D1492" s="15" t="s">
        <v>1204</v>
      </c>
      <c r="E1492" s="15" t="s">
        <v>3</v>
      </c>
      <c r="F1492" s="16"/>
      <c r="G1492" s="16"/>
      <c r="H1492" s="14"/>
      <c r="I1492" s="14">
        <f t="shared" si="340"/>
        <v>716</v>
      </c>
      <c r="J1492" s="15"/>
      <c r="K1492" t="s">
        <v>735</v>
      </c>
      <c r="Y1492" s="32" t="str">
        <f t="shared" si="333"/>
        <v>000</v>
      </c>
      <c r="Z1492" s="30" t="str">
        <f t="shared" si="336"/>
        <v>Ai</v>
      </c>
      <c r="AA1492" s="31">
        <f t="shared" si="337"/>
        <v>716</v>
      </c>
      <c r="AB1492" s="29" t="str">
        <f t="shared" si="338"/>
        <v xml:space="preserve">0x3A_StaStatus #202 , DA_Ai ,716 ,Ai ,716 , Server ,vHunterAcc2 , Present_value  , No_Units ,0 , 100, 0, 100,Ditto , </v>
      </c>
      <c r="AF1492" t="str">
        <f t="shared" si="342"/>
        <v/>
      </c>
    </row>
    <row r="1493" spans="1:32" x14ac:dyDescent="0.25">
      <c r="A1493" s="18" t="str">
        <f t="shared" si="339"/>
        <v>0x3A</v>
      </c>
      <c r="B1493" s="14">
        <f t="shared" ref="B1493:C1508" si="343">B1492+1</f>
        <v>211</v>
      </c>
      <c r="C1493" s="17">
        <f t="shared" si="343"/>
        <v>211</v>
      </c>
      <c r="D1493" s="15" t="s">
        <v>1205</v>
      </c>
      <c r="E1493" s="15" t="s">
        <v>3</v>
      </c>
      <c r="F1493" s="16"/>
      <c r="G1493" s="16"/>
      <c r="H1493" s="14"/>
      <c r="I1493" s="14">
        <f t="shared" si="340"/>
        <v>717</v>
      </c>
      <c r="J1493" s="15"/>
      <c r="K1493" t="s">
        <v>735</v>
      </c>
      <c r="Y1493" s="32" t="str">
        <f t="shared" ref="Y1493:Y1556" si="344">Y1492</f>
        <v>000</v>
      </c>
      <c r="Z1493" s="30" t="str">
        <f t="shared" si="336"/>
        <v>Ai</v>
      </c>
      <c r="AA1493" s="31">
        <f t="shared" si="337"/>
        <v>717</v>
      </c>
      <c r="AB1493" s="29" t="str">
        <f t="shared" si="338"/>
        <v xml:space="preserve">0x3A_StaStatus #203 , DA_Ai ,717 ,Ai ,717 , Server ,vHunterAcc2 , Present_value  , No_Units ,0 , 100, 0, 100,Ditto , </v>
      </c>
      <c r="AF1493" t="str">
        <f t="shared" si="342"/>
        <v/>
      </c>
    </row>
    <row r="1494" spans="1:32" x14ac:dyDescent="0.25">
      <c r="A1494" s="18" t="str">
        <f t="shared" si="339"/>
        <v>0x3A</v>
      </c>
      <c r="B1494" s="14">
        <f t="shared" si="343"/>
        <v>212</v>
      </c>
      <c r="C1494" s="17">
        <f t="shared" si="343"/>
        <v>212</v>
      </c>
      <c r="D1494" s="15" t="s">
        <v>1206</v>
      </c>
      <c r="E1494" s="15" t="s">
        <v>3</v>
      </c>
      <c r="F1494" s="16"/>
      <c r="G1494" s="16"/>
      <c r="H1494" s="14"/>
      <c r="I1494" s="14">
        <f t="shared" si="340"/>
        <v>718</v>
      </c>
      <c r="J1494" s="15"/>
      <c r="K1494" t="s">
        <v>735</v>
      </c>
      <c r="Y1494" s="32" t="str">
        <f t="shared" si="344"/>
        <v>000</v>
      </c>
      <c r="Z1494" s="30" t="str">
        <f t="shared" si="336"/>
        <v>Ai</v>
      </c>
      <c r="AA1494" s="31">
        <f t="shared" si="337"/>
        <v>718</v>
      </c>
      <c r="AB1494" s="29" t="str">
        <f t="shared" si="338"/>
        <v xml:space="preserve">0x3A_StaStatus #204 , DA_Ai ,718 ,Ai ,718 , Server ,vHunterAcc2 , Present_value  , No_Units ,0 , 100, 0, 100,Ditto , </v>
      </c>
      <c r="AF1494" t="str">
        <f t="shared" si="342"/>
        <v/>
      </c>
    </row>
    <row r="1495" spans="1:32" x14ac:dyDescent="0.25">
      <c r="A1495" s="18" t="str">
        <f t="shared" si="339"/>
        <v>0x3A</v>
      </c>
      <c r="B1495" s="14">
        <f t="shared" si="343"/>
        <v>213</v>
      </c>
      <c r="C1495" s="17">
        <f t="shared" si="343"/>
        <v>213</v>
      </c>
      <c r="D1495" s="15" t="s">
        <v>1207</v>
      </c>
      <c r="E1495" s="15" t="s">
        <v>3</v>
      </c>
      <c r="F1495" s="16"/>
      <c r="G1495" s="16"/>
      <c r="H1495" s="14"/>
      <c r="I1495" s="14">
        <f t="shared" si="340"/>
        <v>719</v>
      </c>
      <c r="J1495" s="15"/>
      <c r="K1495" t="s">
        <v>735</v>
      </c>
      <c r="Y1495" s="32" t="str">
        <f t="shared" si="344"/>
        <v>000</v>
      </c>
      <c r="Z1495" s="30" t="str">
        <f t="shared" si="336"/>
        <v>Ai</v>
      </c>
      <c r="AA1495" s="31">
        <f t="shared" si="337"/>
        <v>719</v>
      </c>
      <c r="AB1495" s="29" t="str">
        <f t="shared" si="338"/>
        <v xml:space="preserve">0x3A_StaStatus #205 , DA_Ai ,719 ,Ai ,719 , Server ,vHunterAcc2 , Present_value  , No_Units ,0 , 100, 0, 100,Ditto , </v>
      </c>
      <c r="AF1495" t="str">
        <f t="shared" si="342"/>
        <v/>
      </c>
    </row>
    <row r="1496" spans="1:32" x14ac:dyDescent="0.25">
      <c r="A1496" s="18" t="str">
        <f t="shared" si="339"/>
        <v>0x3A</v>
      </c>
      <c r="B1496" s="14">
        <f t="shared" si="343"/>
        <v>214</v>
      </c>
      <c r="C1496" s="17">
        <f t="shared" si="343"/>
        <v>214</v>
      </c>
      <c r="D1496" s="15" t="s">
        <v>1208</v>
      </c>
      <c r="E1496" s="15" t="s">
        <v>3</v>
      </c>
      <c r="F1496" s="16"/>
      <c r="G1496" s="16"/>
      <c r="H1496" s="14"/>
      <c r="I1496" s="14">
        <f t="shared" si="340"/>
        <v>720</v>
      </c>
      <c r="J1496" s="15"/>
      <c r="K1496" t="s">
        <v>735</v>
      </c>
      <c r="Y1496" s="32" t="str">
        <f t="shared" si="344"/>
        <v>000</v>
      </c>
      <c r="Z1496" s="30" t="str">
        <f t="shared" si="336"/>
        <v>Ai</v>
      </c>
      <c r="AA1496" s="31">
        <f t="shared" si="337"/>
        <v>720</v>
      </c>
      <c r="AB1496" s="29" t="str">
        <f t="shared" si="338"/>
        <v xml:space="preserve">0x3A_StaStatus #206 , DA_Ai ,720 ,Ai ,720 , Server ,vHunterAcc2 , Present_value  , No_Units ,0 , 100, 0, 100,Ditto , </v>
      </c>
      <c r="AF1496" t="str">
        <f t="shared" si="342"/>
        <v/>
      </c>
    </row>
    <row r="1497" spans="1:32" x14ac:dyDescent="0.25">
      <c r="A1497" s="18" t="str">
        <f t="shared" si="339"/>
        <v>0x3A</v>
      </c>
      <c r="B1497" s="14">
        <f t="shared" si="343"/>
        <v>215</v>
      </c>
      <c r="C1497" s="17">
        <f t="shared" si="343"/>
        <v>215</v>
      </c>
      <c r="D1497" s="15" t="s">
        <v>1209</v>
      </c>
      <c r="E1497" s="15" t="s">
        <v>3</v>
      </c>
      <c r="F1497" s="16"/>
      <c r="G1497" s="16"/>
      <c r="H1497" s="14"/>
      <c r="I1497" s="14">
        <f t="shared" si="340"/>
        <v>721</v>
      </c>
      <c r="J1497" s="15"/>
      <c r="K1497" t="s">
        <v>735</v>
      </c>
      <c r="Y1497" s="32" t="str">
        <f t="shared" si="344"/>
        <v>000</v>
      </c>
      <c r="Z1497" s="30" t="str">
        <f t="shared" si="336"/>
        <v>Ai</v>
      </c>
      <c r="AA1497" s="31">
        <f t="shared" si="337"/>
        <v>721</v>
      </c>
      <c r="AB1497" s="29" t="str">
        <f t="shared" si="338"/>
        <v xml:space="preserve">0x3A_StaStatus #207 , DA_Ai ,721 ,Ai ,721 , Server ,vHunterAcc2 , Present_value  , No_Units ,0 , 100, 0, 100,Ditto , </v>
      </c>
      <c r="AF1497" t="str">
        <f t="shared" si="342"/>
        <v/>
      </c>
    </row>
    <row r="1498" spans="1:32" x14ac:dyDescent="0.25">
      <c r="A1498" s="18" t="str">
        <f t="shared" si="339"/>
        <v>0x3A</v>
      </c>
      <c r="B1498" s="14">
        <f t="shared" si="343"/>
        <v>216</v>
      </c>
      <c r="C1498" s="17">
        <f t="shared" si="343"/>
        <v>216</v>
      </c>
      <c r="D1498" s="15" t="s">
        <v>1210</v>
      </c>
      <c r="E1498" s="15" t="s">
        <v>3</v>
      </c>
      <c r="F1498" s="16"/>
      <c r="G1498" s="16"/>
      <c r="H1498" s="14"/>
      <c r="I1498" s="14">
        <f t="shared" si="340"/>
        <v>722</v>
      </c>
      <c r="J1498" s="15"/>
      <c r="K1498" t="s">
        <v>735</v>
      </c>
      <c r="Y1498" s="32" t="str">
        <f t="shared" si="344"/>
        <v>000</v>
      </c>
      <c r="Z1498" s="30" t="str">
        <f t="shared" si="336"/>
        <v>Ai</v>
      </c>
      <c r="AA1498" s="31">
        <f t="shared" si="337"/>
        <v>722</v>
      </c>
      <c r="AB1498" s="29" t="str">
        <f t="shared" si="338"/>
        <v xml:space="preserve">0x3A_StaStatus #208 , DA_Ai ,722 ,Ai ,722 , Server ,vHunterAcc2 , Present_value  , No_Units ,0 , 100, 0, 100,Ditto , </v>
      </c>
      <c r="AF1498" t="str">
        <f t="shared" si="342"/>
        <v/>
      </c>
    </row>
    <row r="1499" spans="1:32" x14ac:dyDescent="0.25">
      <c r="A1499" s="18" t="str">
        <f t="shared" si="339"/>
        <v>0x3A</v>
      </c>
      <c r="B1499" s="14">
        <f t="shared" si="343"/>
        <v>217</v>
      </c>
      <c r="C1499" s="17">
        <f t="shared" si="343"/>
        <v>217</v>
      </c>
      <c r="D1499" s="15" t="s">
        <v>1211</v>
      </c>
      <c r="E1499" s="15" t="s">
        <v>3</v>
      </c>
      <c r="F1499" s="16"/>
      <c r="G1499" s="16"/>
      <c r="H1499" s="14"/>
      <c r="I1499" s="14">
        <f t="shared" si="340"/>
        <v>723</v>
      </c>
      <c r="J1499" s="15"/>
      <c r="K1499" t="s">
        <v>735</v>
      </c>
      <c r="Y1499" s="32" t="str">
        <f t="shared" si="344"/>
        <v>000</v>
      </c>
      <c r="Z1499" s="30" t="str">
        <f t="shared" si="336"/>
        <v>Ai</v>
      </c>
      <c r="AA1499" s="31">
        <f t="shared" si="337"/>
        <v>723</v>
      </c>
      <c r="AB1499" s="29" t="str">
        <f t="shared" si="338"/>
        <v xml:space="preserve">0x3A_StaStatus #209 , DA_Ai ,723 ,Ai ,723 , Server ,vHunterAcc2 , Present_value  , No_Units ,0 , 100, 0, 100,Ditto , </v>
      </c>
      <c r="AF1499" t="str">
        <f t="shared" si="342"/>
        <v/>
      </c>
    </row>
    <row r="1500" spans="1:32" x14ac:dyDescent="0.25">
      <c r="A1500" s="18" t="str">
        <f t="shared" si="339"/>
        <v>0x3A</v>
      </c>
      <c r="B1500" s="14">
        <f t="shared" si="343"/>
        <v>218</v>
      </c>
      <c r="C1500" s="17">
        <f t="shared" si="343"/>
        <v>218</v>
      </c>
      <c r="D1500" s="15" t="s">
        <v>1212</v>
      </c>
      <c r="E1500" s="15" t="s">
        <v>3</v>
      </c>
      <c r="F1500" s="16"/>
      <c r="G1500" s="16"/>
      <c r="H1500" s="14"/>
      <c r="I1500" s="14">
        <f t="shared" si="340"/>
        <v>724</v>
      </c>
      <c r="J1500" s="15"/>
      <c r="K1500" t="s">
        <v>735</v>
      </c>
      <c r="Y1500" s="32" t="str">
        <f t="shared" si="344"/>
        <v>000</v>
      </c>
      <c r="Z1500" s="30" t="str">
        <f t="shared" si="336"/>
        <v>Ai</v>
      </c>
      <c r="AA1500" s="31">
        <f t="shared" si="337"/>
        <v>724</v>
      </c>
      <c r="AB1500" s="29" t="str">
        <f t="shared" si="338"/>
        <v xml:space="preserve">0x3A_StaStatus #210 , DA_Ai ,724 ,Ai ,724 , Server ,vHunterAcc2 , Present_value  , No_Units ,0 , 100, 0, 100,Ditto , </v>
      </c>
      <c r="AF1500" t="str">
        <f t="shared" si="342"/>
        <v/>
      </c>
    </row>
    <row r="1501" spans="1:32" x14ac:dyDescent="0.25">
      <c r="A1501" s="18" t="str">
        <f t="shared" si="339"/>
        <v>0x3A</v>
      </c>
      <c r="B1501" s="14">
        <f t="shared" si="343"/>
        <v>219</v>
      </c>
      <c r="C1501" s="17">
        <f t="shared" si="343"/>
        <v>219</v>
      </c>
      <c r="D1501" s="15" t="s">
        <v>1213</v>
      </c>
      <c r="E1501" s="15" t="s">
        <v>3</v>
      </c>
      <c r="F1501" s="16"/>
      <c r="G1501" s="16"/>
      <c r="H1501" s="14"/>
      <c r="I1501" s="14">
        <f t="shared" si="340"/>
        <v>725</v>
      </c>
      <c r="J1501" s="15"/>
      <c r="K1501" t="s">
        <v>735</v>
      </c>
      <c r="Y1501" s="32" t="str">
        <f t="shared" si="344"/>
        <v>000</v>
      </c>
      <c r="Z1501" s="30" t="str">
        <f t="shared" si="336"/>
        <v>Ai</v>
      </c>
      <c r="AA1501" s="31">
        <f t="shared" si="337"/>
        <v>725</v>
      </c>
      <c r="AB1501" s="29" t="str">
        <f t="shared" si="338"/>
        <v xml:space="preserve">0x3A_StaStatus #211 , DA_Ai ,725 ,Ai ,725 , Server ,vHunterAcc2 , Present_value  , No_Units ,0 , 100, 0, 100,Ditto , </v>
      </c>
      <c r="AF1501" t="str">
        <f t="shared" si="342"/>
        <v/>
      </c>
    </row>
    <row r="1502" spans="1:32" x14ac:dyDescent="0.25">
      <c r="A1502" s="18" t="str">
        <f t="shared" si="339"/>
        <v>0x3A</v>
      </c>
      <c r="B1502" s="14">
        <f t="shared" si="343"/>
        <v>220</v>
      </c>
      <c r="C1502" s="17">
        <f t="shared" si="343"/>
        <v>220</v>
      </c>
      <c r="D1502" s="15" t="s">
        <v>1214</v>
      </c>
      <c r="E1502" s="15" t="s">
        <v>3</v>
      </c>
      <c r="F1502" s="16"/>
      <c r="G1502" s="16"/>
      <c r="H1502" s="14"/>
      <c r="I1502" s="14">
        <f t="shared" si="340"/>
        <v>726</v>
      </c>
      <c r="J1502" s="15"/>
      <c r="K1502" t="s">
        <v>735</v>
      </c>
      <c r="Y1502" s="32" t="str">
        <f t="shared" si="344"/>
        <v>000</v>
      </c>
      <c r="Z1502" s="30" t="str">
        <f t="shared" si="336"/>
        <v>Ai</v>
      </c>
      <c r="AA1502" s="31">
        <f t="shared" si="337"/>
        <v>726</v>
      </c>
      <c r="AB1502" s="29" t="str">
        <f t="shared" si="338"/>
        <v xml:space="preserve">0x3A_StaStatus #212 , DA_Ai ,726 ,Ai ,726 , Server ,vHunterAcc2 , Present_value  , No_Units ,0 , 100, 0, 100,Ditto , </v>
      </c>
      <c r="AF1502" t="str">
        <f t="shared" si="342"/>
        <v/>
      </c>
    </row>
    <row r="1503" spans="1:32" x14ac:dyDescent="0.25">
      <c r="A1503" s="18" t="str">
        <f t="shared" si="339"/>
        <v>0x3A</v>
      </c>
      <c r="B1503" s="14">
        <f t="shared" si="343"/>
        <v>221</v>
      </c>
      <c r="C1503" s="17">
        <f t="shared" si="343"/>
        <v>221</v>
      </c>
      <c r="D1503" s="15" t="s">
        <v>1215</v>
      </c>
      <c r="E1503" s="15" t="s">
        <v>3</v>
      </c>
      <c r="F1503" s="16"/>
      <c r="G1503" s="16"/>
      <c r="H1503" s="14"/>
      <c r="I1503" s="14">
        <f t="shared" si="340"/>
        <v>727</v>
      </c>
      <c r="J1503" s="15"/>
      <c r="K1503" t="s">
        <v>735</v>
      </c>
      <c r="Y1503" s="32" t="str">
        <f t="shared" si="344"/>
        <v>000</v>
      </c>
      <c r="Z1503" s="30" t="str">
        <f t="shared" si="336"/>
        <v>Ai</v>
      </c>
      <c r="AA1503" s="31">
        <f t="shared" si="337"/>
        <v>727</v>
      </c>
      <c r="AB1503" s="29" t="str">
        <f t="shared" si="338"/>
        <v xml:space="preserve">0x3A_StaStatus #213 , DA_Ai ,727 ,Ai ,727 , Server ,vHunterAcc2 , Present_value  , No_Units ,0 , 100, 0, 100,Ditto , </v>
      </c>
      <c r="AF1503" t="str">
        <f t="shared" si="342"/>
        <v/>
      </c>
    </row>
    <row r="1504" spans="1:32" x14ac:dyDescent="0.25">
      <c r="A1504" s="18" t="str">
        <f t="shared" si="339"/>
        <v>0x3A</v>
      </c>
      <c r="B1504" s="14">
        <f t="shared" si="343"/>
        <v>222</v>
      </c>
      <c r="C1504" s="17">
        <f t="shared" si="343"/>
        <v>222</v>
      </c>
      <c r="D1504" s="15" t="s">
        <v>1216</v>
      </c>
      <c r="E1504" s="15" t="s">
        <v>3</v>
      </c>
      <c r="F1504" s="16"/>
      <c r="G1504" s="16"/>
      <c r="H1504" s="14"/>
      <c r="I1504" s="14">
        <f t="shared" si="340"/>
        <v>728</v>
      </c>
      <c r="J1504" s="15"/>
      <c r="K1504" t="s">
        <v>735</v>
      </c>
      <c r="Y1504" s="32" t="str">
        <f t="shared" si="344"/>
        <v>000</v>
      </c>
      <c r="Z1504" s="30" t="str">
        <f t="shared" si="336"/>
        <v>Ai</v>
      </c>
      <c r="AA1504" s="31">
        <f t="shared" si="337"/>
        <v>728</v>
      </c>
      <c r="AB1504" s="29" t="str">
        <f t="shared" si="338"/>
        <v xml:space="preserve">0x3A_StaStatus #214 , DA_Ai ,728 ,Ai ,728 , Server ,vHunterAcc2 , Present_value  , No_Units ,0 , 100, 0, 100,Ditto , </v>
      </c>
      <c r="AF1504" t="str">
        <f t="shared" si="342"/>
        <v/>
      </c>
    </row>
    <row r="1505" spans="1:32" x14ac:dyDescent="0.25">
      <c r="A1505" s="18" t="str">
        <f t="shared" si="339"/>
        <v>0x3A</v>
      </c>
      <c r="B1505" s="14">
        <f t="shared" si="343"/>
        <v>223</v>
      </c>
      <c r="C1505" s="17">
        <f t="shared" si="343"/>
        <v>223</v>
      </c>
      <c r="D1505" s="15" t="s">
        <v>1217</v>
      </c>
      <c r="E1505" s="15" t="s">
        <v>3</v>
      </c>
      <c r="F1505" s="16"/>
      <c r="G1505" s="16"/>
      <c r="H1505" s="14"/>
      <c r="I1505" s="14">
        <f t="shared" si="340"/>
        <v>729</v>
      </c>
      <c r="J1505" s="15"/>
      <c r="K1505" t="s">
        <v>735</v>
      </c>
      <c r="Y1505" s="32" t="str">
        <f t="shared" si="344"/>
        <v>000</v>
      </c>
      <c r="Z1505" s="30" t="str">
        <f t="shared" si="336"/>
        <v>Ai</v>
      </c>
      <c r="AA1505" s="31">
        <f t="shared" si="337"/>
        <v>729</v>
      </c>
      <c r="AB1505" s="29" t="str">
        <f t="shared" si="338"/>
        <v xml:space="preserve">0x3A_StaStatus #215 , DA_Ai ,729 ,Ai ,729 , Server ,vHunterAcc2 , Present_value  , No_Units ,0 , 100, 0, 100,Ditto , </v>
      </c>
      <c r="AF1505" t="str">
        <f t="shared" si="342"/>
        <v/>
      </c>
    </row>
    <row r="1506" spans="1:32" x14ac:dyDescent="0.25">
      <c r="A1506" s="18" t="str">
        <f t="shared" si="339"/>
        <v>0x3A</v>
      </c>
      <c r="B1506" s="14">
        <f t="shared" si="343"/>
        <v>224</v>
      </c>
      <c r="C1506" s="17">
        <f t="shared" si="343"/>
        <v>224</v>
      </c>
      <c r="D1506" s="15" t="s">
        <v>1218</v>
      </c>
      <c r="E1506" s="15" t="s">
        <v>3</v>
      </c>
      <c r="F1506" s="16"/>
      <c r="G1506" s="16"/>
      <c r="H1506" s="14"/>
      <c r="I1506" s="14">
        <f t="shared" si="340"/>
        <v>730</v>
      </c>
      <c r="J1506" s="15"/>
      <c r="K1506" t="s">
        <v>735</v>
      </c>
      <c r="Y1506" s="32" t="str">
        <f t="shared" si="344"/>
        <v>000</v>
      </c>
      <c r="Z1506" s="30" t="str">
        <f t="shared" si="336"/>
        <v>Ai</v>
      </c>
      <c r="AA1506" s="31">
        <f t="shared" si="337"/>
        <v>730</v>
      </c>
      <c r="AB1506" s="29" t="str">
        <f t="shared" si="338"/>
        <v xml:space="preserve">0x3A_StaStatus #216 , DA_Ai ,730 ,Ai ,730 , Server ,vHunterAcc2 , Present_value  , No_Units ,0 , 100, 0, 100,Ditto , </v>
      </c>
      <c r="AF1506" t="str">
        <f t="shared" si="342"/>
        <v/>
      </c>
    </row>
    <row r="1507" spans="1:32" x14ac:dyDescent="0.25">
      <c r="A1507" s="18" t="str">
        <f t="shared" si="339"/>
        <v>0x3A</v>
      </c>
      <c r="B1507" s="14">
        <f t="shared" si="343"/>
        <v>225</v>
      </c>
      <c r="C1507" s="17">
        <f t="shared" si="343"/>
        <v>225</v>
      </c>
      <c r="D1507" s="15" t="s">
        <v>1219</v>
      </c>
      <c r="E1507" s="15" t="s">
        <v>3</v>
      </c>
      <c r="F1507" s="16"/>
      <c r="G1507" s="16"/>
      <c r="H1507" s="14"/>
      <c r="I1507" s="14">
        <f t="shared" si="340"/>
        <v>731</v>
      </c>
      <c r="J1507" s="15"/>
      <c r="K1507" t="s">
        <v>735</v>
      </c>
      <c r="Y1507" s="32" t="str">
        <f t="shared" si="344"/>
        <v>000</v>
      </c>
      <c r="Z1507" s="30" t="str">
        <f t="shared" si="336"/>
        <v>Ai</v>
      </c>
      <c r="AA1507" s="31">
        <f t="shared" si="337"/>
        <v>731</v>
      </c>
      <c r="AB1507" s="29" t="str">
        <f t="shared" si="338"/>
        <v xml:space="preserve">0x3A_StaStatus #217 , DA_Ai ,731 ,Ai ,731 , Server ,vHunterAcc2 , Present_value  , No_Units ,0 , 100, 0, 100,Ditto , </v>
      </c>
      <c r="AF1507" t="str">
        <f t="shared" si="342"/>
        <v/>
      </c>
    </row>
    <row r="1508" spans="1:32" x14ac:dyDescent="0.25">
      <c r="A1508" s="18" t="str">
        <f t="shared" si="339"/>
        <v>0x3A</v>
      </c>
      <c r="B1508" s="14">
        <f t="shared" si="343"/>
        <v>226</v>
      </c>
      <c r="C1508" s="17">
        <f t="shared" si="343"/>
        <v>226</v>
      </c>
      <c r="D1508" s="15" t="s">
        <v>1220</v>
      </c>
      <c r="E1508" s="15" t="s">
        <v>3</v>
      </c>
      <c r="F1508" s="16"/>
      <c r="G1508" s="16"/>
      <c r="H1508" s="14"/>
      <c r="I1508" s="14">
        <f t="shared" si="340"/>
        <v>732</v>
      </c>
      <c r="J1508" s="15"/>
      <c r="K1508" t="s">
        <v>735</v>
      </c>
      <c r="Y1508" s="32" t="str">
        <f t="shared" si="344"/>
        <v>000</v>
      </c>
      <c r="Z1508" s="30" t="str">
        <f t="shared" si="336"/>
        <v>Ai</v>
      </c>
      <c r="AA1508" s="31">
        <f t="shared" si="337"/>
        <v>732</v>
      </c>
      <c r="AB1508" s="29" t="str">
        <f t="shared" si="338"/>
        <v xml:space="preserve">0x3A_StaStatus #218 , DA_Ai ,732 ,Ai ,732 , Server ,vHunterAcc2 , Present_value  , No_Units ,0 , 100, 0, 100,Ditto , </v>
      </c>
      <c r="AF1508" t="str">
        <f t="shared" si="342"/>
        <v/>
      </c>
    </row>
    <row r="1509" spans="1:32" x14ac:dyDescent="0.25">
      <c r="A1509" s="18" t="str">
        <f t="shared" si="339"/>
        <v>0x3A</v>
      </c>
      <c r="B1509" s="14">
        <f t="shared" ref="B1509:C1513" si="345">B1508+1</f>
        <v>227</v>
      </c>
      <c r="C1509" s="17">
        <f t="shared" si="345"/>
        <v>227</v>
      </c>
      <c r="D1509" s="15" t="s">
        <v>1221</v>
      </c>
      <c r="E1509" s="15" t="s">
        <v>3</v>
      </c>
      <c r="F1509" s="16"/>
      <c r="G1509" s="16"/>
      <c r="H1509" s="14"/>
      <c r="I1509" s="14">
        <f t="shared" si="340"/>
        <v>733</v>
      </c>
      <c r="J1509" s="15"/>
      <c r="K1509" t="s">
        <v>735</v>
      </c>
      <c r="Y1509" s="32" t="str">
        <f t="shared" si="344"/>
        <v>000</v>
      </c>
      <c r="Z1509" s="30" t="str">
        <f t="shared" si="336"/>
        <v>Ai</v>
      </c>
      <c r="AA1509" s="31">
        <f t="shared" si="337"/>
        <v>733</v>
      </c>
      <c r="AB1509" s="29" t="str">
        <f t="shared" si="338"/>
        <v xml:space="preserve">0x3A_StaStatus #219 , DA_Ai ,733 ,Ai ,733 , Server ,vHunterAcc2 , Present_value  , No_Units ,0 , 100, 0, 100,Ditto , </v>
      </c>
      <c r="AF1509" t="str">
        <f t="shared" si="342"/>
        <v/>
      </c>
    </row>
    <row r="1510" spans="1:32" x14ac:dyDescent="0.25">
      <c r="A1510" s="18" t="str">
        <f t="shared" si="339"/>
        <v>0x3A</v>
      </c>
      <c r="B1510" s="14">
        <f t="shared" si="345"/>
        <v>228</v>
      </c>
      <c r="C1510" s="17">
        <f t="shared" si="345"/>
        <v>228</v>
      </c>
      <c r="D1510" s="15" t="s">
        <v>1222</v>
      </c>
      <c r="E1510" s="15" t="s">
        <v>3</v>
      </c>
      <c r="F1510" s="16"/>
      <c r="G1510" s="16"/>
      <c r="H1510" s="14"/>
      <c r="I1510" s="14">
        <f t="shared" si="340"/>
        <v>734</v>
      </c>
      <c r="J1510" s="15"/>
      <c r="K1510" t="s">
        <v>735</v>
      </c>
      <c r="Y1510" s="32" t="str">
        <f t="shared" si="344"/>
        <v>000</v>
      </c>
      <c r="Z1510" s="30" t="str">
        <f t="shared" si="336"/>
        <v>Ai</v>
      </c>
      <c r="AA1510" s="31">
        <f t="shared" si="337"/>
        <v>734</v>
      </c>
      <c r="AB1510" s="29" t="str">
        <f t="shared" si="338"/>
        <v xml:space="preserve">0x3A_StaStatus #220 , DA_Ai ,734 ,Ai ,734 , Server ,vHunterAcc2 , Present_value  , No_Units ,0 , 100, 0, 100,Ditto , </v>
      </c>
      <c r="AF1510" t="str">
        <f t="shared" si="342"/>
        <v/>
      </c>
    </row>
    <row r="1511" spans="1:32" x14ac:dyDescent="0.25">
      <c r="A1511" s="18" t="str">
        <f t="shared" si="339"/>
        <v>0x3A</v>
      </c>
      <c r="B1511" s="14">
        <f t="shared" si="345"/>
        <v>229</v>
      </c>
      <c r="C1511" s="17">
        <f t="shared" si="345"/>
        <v>229</v>
      </c>
      <c r="D1511" s="15" t="s">
        <v>1223</v>
      </c>
      <c r="E1511" s="15" t="s">
        <v>3</v>
      </c>
      <c r="F1511" s="16"/>
      <c r="G1511" s="16"/>
      <c r="H1511" s="14"/>
      <c r="I1511" s="14">
        <f t="shared" si="340"/>
        <v>735</v>
      </c>
      <c r="J1511" s="15"/>
      <c r="K1511" t="s">
        <v>735</v>
      </c>
      <c r="Y1511" s="32" t="str">
        <f t="shared" si="344"/>
        <v>000</v>
      </c>
      <c r="Z1511" s="30" t="str">
        <f t="shared" si="336"/>
        <v>Ai</v>
      </c>
      <c r="AA1511" s="31">
        <f t="shared" si="337"/>
        <v>735</v>
      </c>
      <c r="AB1511" s="29" t="str">
        <f t="shared" si="338"/>
        <v xml:space="preserve">0x3A_StaStatus #221 , DA_Ai ,735 ,Ai ,735 , Server ,vHunterAcc2 , Present_value  , No_Units ,0 , 100, 0, 100,Ditto , </v>
      </c>
      <c r="AF1511" t="str">
        <f t="shared" si="342"/>
        <v/>
      </c>
    </row>
    <row r="1512" spans="1:32" x14ac:dyDescent="0.25">
      <c r="A1512" s="18" t="str">
        <f t="shared" si="339"/>
        <v>0x3A</v>
      </c>
      <c r="B1512" s="14">
        <f t="shared" si="345"/>
        <v>230</v>
      </c>
      <c r="C1512" s="17">
        <f t="shared" si="345"/>
        <v>230</v>
      </c>
      <c r="D1512" s="15" t="s">
        <v>1224</v>
      </c>
      <c r="E1512" s="15" t="s">
        <v>3</v>
      </c>
      <c r="F1512" s="16"/>
      <c r="G1512" s="16"/>
      <c r="H1512" s="14"/>
      <c r="I1512" s="14">
        <f t="shared" si="340"/>
        <v>736</v>
      </c>
      <c r="J1512" s="15"/>
      <c r="K1512" t="s">
        <v>735</v>
      </c>
      <c r="Y1512" s="32" t="str">
        <f t="shared" si="344"/>
        <v>000</v>
      </c>
      <c r="Z1512" s="30" t="str">
        <f t="shared" si="336"/>
        <v>Ai</v>
      </c>
      <c r="AA1512" s="31">
        <f t="shared" si="337"/>
        <v>736</v>
      </c>
      <c r="AB1512" s="29" t="str">
        <f t="shared" si="338"/>
        <v xml:space="preserve">0x3A_StaStatus #222 , DA_Ai ,736 ,Ai ,736 , Server ,vHunterAcc2 , Present_value  , No_Units ,0 , 100, 0, 100,Ditto , </v>
      </c>
      <c r="AF1512" t="str">
        <f t="shared" si="342"/>
        <v/>
      </c>
    </row>
    <row r="1513" spans="1:32" x14ac:dyDescent="0.25">
      <c r="A1513" s="18" t="str">
        <f t="shared" si="339"/>
        <v>0x3A</v>
      </c>
      <c r="B1513" s="14">
        <f t="shared" si="345"/>
        <v>231</v>
      </c>
      <c r="C1513" s="17">
        <f t="shared" si="345"/>
        <v>231</v>
      </c>
      <c r="D1513" s="15" t="s">
        <v>1225</v>
      </c>
      <c r="E1513" s="15" t="s">
        <v>3</v>
      </c>
      <c r="F1513" s="16"/>
      <c r="G1513" s="16"/>
      <c r="H1513" s="14"/>
      <c r="I1513" s="14">
        <f t="shared" si="340"/>
        <v>737</v>
      </c>
      <c r="J1513" s="15"/>
      <c r="K1513" t="s">
        <v>735</v>
      </c>
      <c r="Y1513" s="32" t="str">
        <f t="shared" si="344"/>
        <v>000</v>
      </c>
      <c r="Z1513" s="30" t="str">
        <f t="shared" si="336"/>
        <v>Ai</v>
      </c>
      <c r="AA1513" s="31">
        <f t="shared" si="337"/>
        <v>737</v>
      </c>
      <c r="AB1513" s="29" t="str">
        <f t="shared" si="338"/>
        <v xml:space="preserve">0x3A_StaStatus #223 , DA_Ai ,737 ,Ai ,737 , Server ,vHunterAcc2 , Present_value  , No_Units ,0 , 100, 0, 100,Ditto , </v>
      </c>
      <c r="AF1513" t="str">
        <f t="shared" si="342"/>
        <v/>
      </c>
    </row>
    <row r="1514" spans="1:32" x14ac:dyDescent="0.25">
      <c r="A1514" s="18" t="str">
        <f t="shared" si="339"/>
        <v>0x3A</v>
      </c>
      <c r="B1514" s="14">
        <v>232</v>
      </c>
      <c r="C1514" s="17">
        <v>233</v>
      </c>
      <c r="D1514" s="15" t="s">
        <v>750</v>
      </c>
      <c r="E1514" s="15" t="s">
        <v>3</v>
      </c>
      <c r="F1514" s="16"/>
      <c r="G1514" s="16"/>
      <c r="H1514" s="14"/>
      <c r="I1514" s="14">
        <f>I1291+225</f>
        <v>740</v>
      </c>
      <c r="J1514" s="15"/>
      <c r="K1514" t="s">
        <v>735</v>
      </c>
      <c r="Y1514" s="32" t="str">
        <f t="shared" si="344"/>
        <v>000</v>
      </c>
      <c r="Z1514" s="30" t="str">
        <f t="shared" si="336"/>
        <v>Ai</v>
      </c>
      <c r="AA1514" s="31">
        <f t="shared" si="337"/>
        <v>740</v>
      </c>
      <c r="AB1514" s="29" t="str">
        <f t="shared" si="338"/>
        <v xml:space="preserve">0x3A_StaStatus #225 , DA_Ai ,740 ,Ai ,740 , Server ,vHunterAcc2 , Present_value  , No_Units ,0 , 100, 0, 100,Ditto , </v>
      </c>
      <c r="AF1514" t="str">
        <f t="shared" si="342"/>
        <v/>
      </c>
    </row>
    <row r="1515" spans="1:32" x14ac:dyDescent="0.25">
      <c r="A1515" s="15"/>
      <c r="B1515" s="14"/>
      <c r="C1515" s="17"/>
      <c r="D1515" s="15"/>
      <c r="E1515" s="15"/>
      <c r="F1515" s="16"/>
      <c r="G1515" s="16"/>
      <c r="H1515" s="14"/>
      <c r="I1515" s="14"/>
      <c r="J1515" s="15"/>
      <c r="Y1515" s="32" t="str">
        <f t="shared" si="344"/>
        <v>000</v>
      </c>
      <c r="Z1515" s="30" t="str">
        <f t="shared" si="336"/>
        <v xml:space="preserve"> </v>
      </c>
      <c r="AA1515" s="31" t="str">
        <f t="shared" si="337"/>
        <v xml:space="preserve"> </v>
      </c>
      <c r="AB1515" s="29" t="str">
        <f t="shared" si="338"/>
        <v/>
      </c>
      <c r="AF1515" t="str">
        <f t="shared" si="342"/>
        <v/>
      </c>
    </row>
    <row r="1516" spans="1:32" x14ac:dyDescent="0.25">
      <c r="A1516" s="18"/>
      <c r="B1516" s="45"/>
      <c r="C1516" s="46"/>
      <c r="D1516" s="46"/>
      <c r="E1516" s="46"/>
      <c r="F1516" s="25"/>
      <c r="G1516" s="25"/>
      <c r="H1516" s="26"/>
      <c r="I1516" s="26"/>
      <c r="J1516" s="46"/>
      <c r="Y1516" s="32" t="str">
        <f t="shared" si="344"/>
        <v>000</v>
      </c>
      <c r="Z1516" s="30" t="str">
        <f t="shared" si="336"/>
        <v xml:space="preserve"> </v>
      </c>
      <c r="AA1516" s="31" t="str">
        <f t="shared" si="337"/>
        <v xml:space="preserve"> </v>
      </c>
      <c r="AB1516" s="29" t="str">
        <f t="shared" si="338"/>
        <v/>
      </c>
      <c r="AF1516" t="str">
        <f t="shared" si="342"/>
        <v/>
      </c>
    </row>
    <row r="1517" spans="1:32" x14ac:dyDescent="0.25">
      <c r="A1517" s="18"/>
      <c r="B1517" s="68"/>
      <c r="C1517" s="69"/>
      <c r="D1517" s="69"/>
      <c r="E1517" s="69"/>
      <c r="F1517" s="25"/>
      <c r="G1517" s="25"/>
      <c r="H1517" s="26"/>
      <c r="I1517" s="26"/>
      <c r="J1517" s="46"/>
      <c r="Y1517" s="32" t="str">
        <f t="shared" si="344"/>
        <v>000</v>
      </c>
      <c r="Z1517" s="30" t="str">
        <f t="shared" si="336"/>
        <v xml:space="preserve"> </v>
      </c>
      <c r="AA1517" s="31" t="str">
        <f t="shared" si="337"/>
        <v xml:space="preserve"> </v>
      </c>
      <c r="AB1517" s="29" t="str">
        <f t="shared" si="338"/>
        <v/>
      </c>
      <c r="AF1517" t="str">
        <f t="shared" si="342"/>
        <v/>
      </c>
    </row>
    <row r="1518" spans="1:32" ht="21" x14ac:dyDescent="0.35">
      <c r="A1518" s="51" t="s">
        <v>664</v>
      </c>
      <c r="B1518" s="17"/>
      <c r="C1518" s="17"/>
      <c r="D1518" s="15"/>
      <c r="E1518" s="15"/>
      <c r="F1518" s="16"/>
      <c r="G1518" s="16"/>
      <c r="H1518" s="14"/>
      <c r="I1518" s="14"/>
      <c r="J1518" s="15"/>
      <c r="Y1518" s="32" t="str">
        <f t="shared" si="344"/>
        <v>000</v>
      </c>
      <c r="Z1518" s="30" t="str">
        <f t="shared" si="336"/>
        <v xml:space="preserve"> </v>
      </c>
      <c r="AA1518" s="31" t="str">
        <f t="shared" si="337"/>
        <v xml:space="preserve"> </v>
      </c>
      <c r="AB1518" s="29" t="str">
        <f t="shared" si="338"/>
        <v/>
      </c>
      <c r="AF1518" t="str">
        <f t="shared" si="342"/>
        <v>0x3B – REPORT FLOW SENSOR PARAMETERS (v2.00.033 and Later)</v>
      </c>
    </row>
    <row r="1519" spans="1:32" s="37" customFormat="1" ht="14.45" customHeight="1" x14ac:dyDescent="0.25">
      <c r="A1519" s="33"/>
      <c r="B1519" s="41" t="s">
        <v>1355</v>
      </c>
      <c r="C1519" s="33"/>
      <c r="D1519" s="33"/>
      <c r="E1519" s="34"/>
      <c r="F1519" s="35"/>
      <c r="G1519" s="35"/>
      <c r="H1519" s="36"/>
      <c r="I1519" s="36"/>
      <c r="J1519" s="34"/>
      <c r="Y1519" s="32" t="str">
        <f t="shared" si="344"/>
        <v>000</v>
      </c>
      <c r="Z1519" s="38"/>
      <c r="AA1519" s="39"/>
      <c r="AB1519" s="40"/>
      <c r="AF1519" t="str">
        <f t="shared" si="342"/>
        <v/>
      </c>
    </row>
    <row r="1520" spans="1:32" s="37" customFormat="1" ht="14.45" customHeight="1" x14ac:dyDescent="0.25">
      <c r="A1520" s="33"/>
      <c r="B1520" s="41" t="s">
        <v>1354</v>
      </c>
      <c r="C1520" s="33"/>
      <c r="D1520" s="33"/>
      <c r="E1520" s="34"/>
      <c r="F1520" s="35"/>
      <c r="G1520" s="35"/>
      <c r="H1520" s="36"/>
      <c r="I1520" s="36"/>
      <c r="J1520" s="34"/>
      <c r="Y1520" s="32" t="str">
        <f t="shared" si="344"/>
        <v>000</v>
      </c>
      <c r="Z1520" s="38"/>
      <c r="AA1520" s="39"/>
      <c r="AB1520" s="40"/>
      <c r="AF1520" t="str">
        <f t="shared" si="342"/>
        <v/>
      </c>
    </row>
    <row r="1521" spans="1:32" s="37" customFormat="1" ht="14.45" customHeight="1" x14ac:dyDescent="0.25">
      <c r="A1521" s="33"/>
      <c r="B1521" s="68" t="s">
        <v>1353</v>
      </c>
      <c r="C1521" s="68"/>
      <c r="D1521" s="68"/>
      <c r="E1521" s="68"/>
      <c r="F1521" s="35"/>
      <c r="G1521" s="35"/>
      <c r="H1521" s="36"/>
      <c r="I1521" s="36"/>
      <c r="J1521" s="34"/>
      <c r="Y1521" s="32" t="str">
        <f t="shared" si="344"/>
        <v>000</v>
      </c>
      <c r="Z1521" s="38"/>
      <c r="AA1521" s="39"/>
      <c r="AB1521" s="40"/>
      <c r="AF1521" t="str">
        <f t="shared" si="342"/>
        <v/>
      </c>
    </row>
    <row r="1522" spans="1:32" ht="15" customHeight="1" x14ac:dyDescent="0.25">
      <c r="A1522" s="18"/>
      <c r="B1522" s="68" t="s">
        <v>665</v>
      </c>
      <c r="C1522" s="68"/>
      <c r="D1522" s="68"/>
      <c r="E1522" s="68"/>
      <c r="F1522" s="25"/>
      <c r="G1522" s="25"/>
      <c r="H1522" s="26"/>
      <c r="I1522" s="26"/>
      <c r="J1522" s="46"/>
      <c r="Y1522" s="32" t="str">
        <f t="shared" si="344"/>
        <v>000</v>
      </c>
      <c r="Z1522" s="30" t="str">
        <f t="shared" ref="Z1522:Z1585" si="346">IF(ISNUMBER(F1522),"Bv",IF(ISNUMBER(G1522),"Av",IF(ISNUMBER(H1522),"Bi",IF(ISNUMBER(I1522),"Ai"," "))))</f>
        <v xml:space="preserve"> </v>
      </c>
      <c r="AA1522" s="31" t="str">
        <f t="shared" ref="AA1522:AA1585" si="347">IF(ISNUMBER(F1522),F1522,IF(ISNUMBER(G1522),G1522,IF(ISNUMBER(H1522),H1522,IF(ISNUMBER(I1522),I1522," "))))</f>
        <v xml:space="preserve"> </v>
      </c>
      <c r="AB1522" s="29" t="str">
        <f t="shared" ref="AB1522:AB1585" si="348">IF(ISNUMBER(AA1522),MID(A1522,1,4)&amp;"_"&amp;J1522&amp;D1522&amp;" , DA_"&amp;Z1522&amp;" ,"&amp;TEXT(AA1522,Y1522)&amp;" ,"&amp;Z1522&amp;" ,"&amp;TEXT(AA1522,Y1522)&amp;" , Server ,vHunterAcc2 , Present_value  , No_Units ,0 , 100, 0, 100,"&amp;MID(K1522,1,39)&amp;" , ","")</f>
        <v/>
      </c>
      <c r="AF1522" t="str">
        <f t="shared" si="342"/>
        <v/>
      </c>
    </row>
    <row r="1523" spans="1:32" x14ac:dyDescent="0.25">
      <c r="A1523" s="18"/>
      <c r="B1523" s="68"/>
      <c r="C1523" s="69"/>
      <c r="D1523" s="69"/>
      <c r="E1523" s="69"/>
      <c r="F1523" s="25"/>
      <c r="G1523" s="25"/>
      <c r="H1523" s="26"/>
      <c r="I1523" s="26"/>
      <c r="J1523" s="46"/>
      <c r="Y1523" s="32" t="str">
        <f t="shared" si="344"/>
        <v>000</v>
      </c>
      <c r="Z1523" s="30" t="str">
        <f t="shared" si="346"/>
        <v xml:space="preserve"> </v>
      </c>
      <c r="AA1523" s="31" t="str">
        <f t="shared" si="347"/>
        <v xml:space="preserve"> </v>
      </c>
      <c r="AB1523" s="29" t="str">
        <f t="shared" si="348"/>
        <v/>
      </c>
      <c r="AF1523" t="str">
        <f t="shared" si="342"/>
        <v/>
      </c>
    </row>
    <row r="1524" spans="1:32" x14ac:dyDescent="0.25">
      <c r="A1524" s="15"/>
      <c r="B1524" s="19" t="s">
        <v>91</v>
      </c>
      <c r="C1524" s="17"/>
      <c r="D1524" s="15"/>
      <c r="E1524" s="15"/>
      <c r="F1524" s="16"/>
      <c r="G1524" s="16"/>
      <c r="H1524" s="14"/>
      <c r="I1524" s="14"/>
      <c r="J1524" s="15"/>
      <c r="Y1524" s="32" t="str">
        <f t="shared" si="344"/>
        <v>000</v>
      </c>
      <c r="Z1524" s="30" t="str">
        <f t="shared" si="346"/>
        <v xml:space="preserve"> </v>
      </c>
      <c r="AA1524" s="31" t="str">
        <f t="shared" si="347"/>
        <v xml:space="preserve"> </v>
      </c>
      <c r="AB1524" s="29" t="str">
        <f t="shared" si="348"/>
        <v/>
      </c>
      <c r="AF1524" t="str">
        <f t="shared" si="342"/>
        <v/>
      </c>
    </row>
    <row r="1525" spans="1:32" x14ac:dyDescent="0.25">
      <c r="A1525" s="15"/>
      <c r="B1525" s="19" t="s">
        <v>34</v>
      </c>
      <c r="C1525" s="19" t="s">
        <v>35</v>
      </c>
      <c r="D1525" s="20" t="s">
        <v>36</v>
      </c>
      <c r="E1525" s="20" t="s">
        <v>37</v>
      </c>
      <c r="F1525" s="16"/>
      <c r="G1525" s="16"/>
      <c r="H1525" s="14"/>
      <c r="I1525" s="14"/>
      <c r="J1525" s="20"/>
      <c r="K1525" s="2" t="s">
        <v>130</v>
      </c>
      <c r="Y1525" s="32" t="str">
        <f t="shared" si="344"/>
        <v>000</v>
      </c>
      <c r="Z1525" s="30" t="str">
        <f t="shared" si="346"/>
        <v xml:space="preserve"> </v>
      </c>
      <c r="AA1525" s="31" t="str">
        <f t="shared" si="347"/>
        <v xml:space="preserve"> </v>
      </c>
      <c r="AB1525" s="29" t="str">
        <f t="shared" si="348"/>
        <v/>
      </c>
      <c r="AF1525" t="str">
        <f t="shared" si="342"/>
        <v/>
      </c>
    </row>
    <row r="1526" spans="1:32" x14ac:dyDescent="0.25">
      <c r="A1526" s="18" t="s">
        <v>1439</v>
      </c>
      <c r="B1526" s="14">
        <v>0</v>
      </c>
      <c r="C1526" s="17">
        <v>1</v>
      </c>
      <c r="D1526" s="15" t="s">
        <v>374</v>
      </c>
      <c r="E1526" s="15" t="s">
        <v>3</v>
      </c>
      <c r="F1526" s="16"/>
      <c r="G1526" s="16"/>
      <c r="H1526" s="14"/>
      <c r="I1526" s="14">
        <f>I1514+1</f>
        <v>741</v>
      </c>
      <c r="J1526" s="15" t="s">
        <v>1226</v>
      </c>
      <c r="K1526" t="s">
        <v>992</v>
      </c>
      <c r="Y1526" s="32" t="str">
        <f t="shared" si="344"/>
        <v>000</v>
      </c>
      <c r="Z1526" s="30" t="str">
        <f t="shared" si="346"/>
        <v>Ai</v>
      </c>
      <c r="AA1526" s="31">
        <f t="shared" si="347"/>
        <v>741</v>
      </c>
      <c r="AB1526" s="29" t="str">
        <f t="shared" si="348"/>
        <v xml:space="preserve">0x3B_FlowSen1Type , DA_Ai ,741 ,Ai ,741 , Server ,vHunterAcc2 , Present_value  , No_Units ,0 , 100, 0, 100,Type of Flow Sensor being used. , </v>
      </c>
      <c r="AF1526" t="str">
        <f t="shared" si="342"/>
        <v/>
      </c>
    </row>
    <row r="1527" spans="1:32" x14ac:dyDescent="0.25">
      <c r="A1527" s="18" t="str">
        <f t="shared" ref="A1527:A1579" si="349">A1526</f>
        <v>0x3B</v>
      </c>
      <c r="B1527" s="14">
        <v>1</v>
      </c>
      <c r="C1527" s="17">
        <v>2</v>
      </c>
      <c r="D1527" s="15" t="s">
        <v>490</v>
      </c>
      <c r="E1527" s="15" t="s">
        <v>3</v>
      </c>
      <c r="F1527" s="16"/>
      <c r="G1527" s="16"/>
      <c r="H1527" s="14"/>
      <c r="I1527" s="14">
        <f t="shared" ref="I1527:I1579" si="350">I1526+1</f>
        <v>742</v>
      </c>
      <c r="J1527" s="15" t="str">
        <f>J1526</f>
        <v>FlowSen1</v>
      </c>
      <c r="K1527" t="s">
        <v>1227</v>
      </c>
      <c r="Y1527" s="32" t="str">
        <f t="shared" si="344"/>
        <v>000</v>
      </c>
      <c r="Z1527" s="30" t="str">
        <f t="shared" si="346"/>
        <v>Ai</v>
      </c>
      <c r="AA1527" s="31">
        <f t="shared" si="347"/>
        <v>742</v>
      </c>
      <c r="AB1527" s="29" t="str">
        <f t="shared" si="348"/>
        <v xml:space="preserve">0x3B_FlowSen1Location , DA_Ai ,742 ,Ai ,742 , Server ,vHunterAcc2 , Present_value  , No_Units ,0 , 100, 0, 100,Location of the Sensor. , </v>
      </c>
      <c r="AF1527" t="str">
        <f t="shared" si="342"/>
        <v/>
      </c>
    </row>
    <row r="1528" spans="1:32" x14ac:dyDescent="0.25">
      <c r="A1528" s="18" t="str">
        <f t="shared" si="349"/>
        <v>0x3B</v>
      </c>
      <c r="B1528" s="14">
        <v>2</v>
      </c>
      <c r="C1528" s="17">
        <v>3</v>
      </c>
      <c r="D1528" s="15" t="s">
        <v>491</v>
      </c>
      <c r="E1528" s="15" t="s">
        <v>3</v>
      </c>
      <c r="F1528" s="16"/>
      <c r="G1528" s="16"/>
      <c r="H1528" s="14"/>
      <c r="I1528" s="14">
        <f t="shared" si="350"/>
        <v>743</v>
      </c>
      <c r="J1528" s="15" t="str">
        <f t="shared" ref="J1528:J1534" si="351">J1527</f>
        <v>FlowSen1</v>
      </c>
      <c r="K1528" t="s">
        <v>1228</v>
      </c>
      <c r="Y1528" s="32" t="str">
        <f t="shared" si="344"/>
        <v>000</v>
      </c>
      <c r="Z1528" s="30" t="str">
        <f t="shared" si="346"/>
        <v>Ai</v>
      </c>
      <c r="AA1528" s="31">
        <f t="shared" si="347"/>
        <v>743</v>
      </c>
      <c r="AB1528" s="29" t="str">
        <f t="shared" si="348"/>
        <v xml:space="preserve">0x3B_FlowSen1DecMod , DA_Ai ,743 ,Ai ,743 , Server ,vHunterAcc2 , Present_value  , No_Units ,0 , 100, 0, 100,Decoder Module number responsible for t , </v>
      </c>
      <c r="AF1528" t="str">
        <f t="shared" si="342"/>
        <v/>
      </c>
    </row>
    <row r="1529" spans="1:32" x14ac:dyDescent="0.25">
      <c r="A1529" s="18" t="str">
        <f t="shared" si="349"/>
        <v>0x3B</v>
      </c>
      <c r="B1529" s="14">
        <v>3</v>
      </c>
      <c r="C1529" s="17">
        <v>4</v>
      </c>
      <c r="D1529" s="15" t="s">
        <v>492</v>
      </c>
      <c r="E1529" s="15" t="s">
        <v>3</v>
      </c>
      <c r="F1529" s="16"/>
      <c r="G1529" s="16"/>
      <c r="H1529" s="14"/>
      <c r="I1529" s="14">
        <f t="shared" si="350"/>
        <v>744</v>
      </c>
      <c r="J1529" s="15" t="str">
        <f t="shared" si="351"/>
        <v>FlowSen1</v>
      </c>
      <c r="K1529" t="s">
        <v>1229</v>
      </c>
      <c r="Y1529" s="32" t="str">
        <f t="shared" si="344"/>
        <v>000</v>
      </c>
      <c r="Z1529" s="30" t="str">
        <f t="shared" si="346"/>
        <v>Ai</v>
      </c>
      <c r="AA1529" s="31">
        <f t="shared" si="347"/>
        <v>744</v>
      </c>
      <c r="AB1529" s="29" t="str">
        <f t="shared" si="348"/>
        <v xml:space="preserve">0x3B_FlowSen1DecAdd , DA_Ai ,744 ,Ai ,744 , Server ,vHunterAcc2 , Present_value  , No_Units ,0 , 100, 0, 100,Sensor Decoder Address. Value should be , </v>
      </c>
      <c r="AF1529" t="str">
        <f t="shared" si="342"/>
        <v/>
      </c>
    </row>
    <row r="1530" spans="1:32" x14ac:dyDescent="0.25">
      <c r="A1530" s="18" t="str">
        <f t="shared" si="349"/>
        <v>0x3B</v>
      </c>
      <c r="B1530" s="14">
        <v>4</v>
      </c>
      <c r="C1530" s="17">
        <v>5</v>
      </c>
      <c r="D1530" s="15" t="s">
        <v>493</v>
      </c>
      <c r="E1530" s="15" t="s">
        <v>44</v>
      </c>
      <c r="F1530" s="16"/>
      <c r="G1530" s="16"/>
      <c r="H1530" s="14"/>
      <c r="I1530" s="14">
        <f t="shared" si="350"/>
        <v>745</v>
      </c>
      <c r="J1530" s="15" t="str">
        <f t="shared" si="351"/>
        <v>FlowSen1</v>
      </c>
      <c r="K1530" t="s">
        <v>1310</v>
      </c>
      <c r="Y1530" s="32" t="str">
        <f t="shared" si="344"/>
        <v>000</v>
      </c>
      <c r="Z1530" s="30" t="str">
        <f t="shared" si="346"/>
        <v>Ai</v>
      </c>
      <c r="AA1530" s="31">
        <f t="shared" si="347"/>
        <v>745</v>
      </c>
      <c r="AB1530" s="29" t="str">
        <f t="shared" si="348"/>
        <v xml:space="preserve">0x3B_FlowSen1Kfactor , DA_Ai ,745 ,Ai ,745 , Server ,vHunterAcc2 , Present_value  , No_Units ,0 , 100, 0, 100,K-Factor of the Flow Sensor times 10-00 , </v>
      </c>
      <c r="AF1530" t="str">
        <f t="shared" si="342"/>
        <v/>
      </c>
    </row>
    <row r="1531" spans="1:32" x14ac:dyDescent="0.25">
      <c r="A1531" s="18" t="str">
        <f t="shared" si="349"/>
        <v>0x3B</v>
      </c>
      <c r="B1531" s="14">
        <v>5</v>
      </c>
      <c r="C1531" s="17">
        <v>6</v>
      </c>
      <c r="D1531" s="15" t="s">
        <v>34</v>
      </c>
      <c r="E1531" s="15" t="s">
        <v>44</v>
      </c>
      <c r="F1531" s="16"/>
      <c r="G1531" s="16"/>
      <c r="H1531" s="14"/>
      <c r="I1531" s="14">
        <f t="shared" si="350"/>
        <v>746</v>
      </c>
      <c r="J1531" s="15" t="str">
        <f t="shared" si="351"/>
        <v>FlowSen1</v>
      </c>
      <c r="K1531" t="s">
        <v>1311</v>
      </c>
      <c r="Y1531" s="32" t="str">
        <f t="shared" si="344"/>
        <v>000</v>
      </c>
      <c r="Z1531" s="30" t="str">
        <f t="shared" si="346"/>
        <v>Ai</v>
      </c>
      <c r="AA1531" s="31">
        <f t="shared" si="347"/>
        <v>746</v>
      </c>
      <c r="AB1531" s="29" t="str">
        <f t="shared" si="348"/>
        <v xml:space="preserve">0x3B_FlowSen1Offset , DA_Ai ,746 ,Ai ,746 , Server ,vHunterAcc2 , Present_value  , No_Units ,0 , 100, 0, 100,Offset of the Flow sensor times 10-000. , </v>
      </c>
      <c r="AF1531" t="str">
        <f t="shared" si="342"/>
        <v/>
      </c>
    </row>
    <row r="1532" spans="1:32" x14ac:dyDescent="0.25">
      <c r="A1532" s="18" t="str">
        <f t="shared" si="349"/>
        <v>0x3B</v>
      </c>
      <c r="B1532" s="14">
        <v>6</v>
      </c>
      <c r="C1532" s="17">
        <v>7</v>
      </c>
      <c r="D1532" s="15" t="s">
        <v>666</v>
      </c>
      <c r="E1532" s="15" t="s">
        <v>44</v>
      </c>
      <c r="F1532" s="16"/>
      <c r="G1532" s="16"/>
      <c r="H1532" s="14"/>
      <c r="I1532" s="14">
        <f t="shared" si="350"/>
        <v>747</v>
      </c>
      <c r="J1532" s="15" t="str">
        <f t="shared" si="351"/>
        <v>FlowSen1</v>
      </c>
      <c r="K1532" t="s">
        <v>1312</v>
      </c>
      <c r="Y1532" s="32" t="str">
        <f t="shared" si="344"/>
        <v>000</v>
      </c>
      <c r="Z1532" s="30" t="str">
        <f t="shared" si="346"/>
        <v>Ai</v>
      </c>
      <c r="AA1532" s="31">
        <f t="shared" si="347"/>
        <v>747</v>
      </c>
      <c r="AB1532" s="29" t="str">
        <f t="shared" si="348"/>
        <v xml:space="preserve">0x3B_FlowSen1GalPerPulse , DA_Ai ,747 ,Ai ,747 , Server ,vHunterAcc2 , Present_value  , No_Units ,0 , 100, 0, 100,Rate per pulse times 10-000 (Gallongs o , </v>
      </c>
      <c r="AF1532" t="str">
        <f t="shared" si="342"/>
        <v/>
      </c>
    </row>
    <row r="1533" spans="1:32" x14ac:dyDescent="0.25">
      <c r="A1533" s="18" t="str">
        <f t="shared" si="349"/>
        <v>0x3B</v>
      </c>
      <c r="B1533" s="14">
        <v>7</v>
      </c>
      <c r="C1533" s="17">
        <v>8</v>
      </c>
      <c r="D1533" s="15" t="s">
        <v>495</v>
      </c>
      <c r="E1533" s="15" t="s">
        <v>3</v>
      </c>
      <c r="F1533" s="16"/>
      <c r="G1533" s="16"/>
      <c r="H1533" s="14"/>
      <c r="I1533" s="14">
        <f t="shared" si="350"/>
        <v>748</v>
      </c>
      <c r="J1533" s="15" t="str">
        <f t="shared" si="351"/>
        <v>FlowSen1</v>
      </c>
      <c r="K1533" t="s">
        <v>1230</v>
      </c>
      <c r="Y1533" s="32" t="str">
        <f t="shared" si="344"/>
        <v>000</v>
      </c>
      <c r="Z1533" s="30" t="str">
        <f t="shared" si="346"/>
        <v>Ai</v>
      </c>
      <c r="AA1533" s="31">
        <f t="shared" si="347"/>
        <v>748</v>
      </c>
      <c r="AB1533" s="29" t="str">
        <f t="shared" si="348"/>
        <v xml:space="preserve">0x3B_FlowSen1PulseUnits , DA_Ai ,748 ,Ai ,748 , Server ,vHunterAcc2 , Present_value  , No_Units ,0 , 100, 0, 100,Units or the Pulse Rate.  Range is 0 to , </v>
      </c>
      <c r="AF1533" t="str">
        <f t="shared" si="342"/>
        <v/>
      </c>
    </row>
    <row r="1534" spans="1:32" x14ac:dyDescent="0.25">
      <c r="A1534" s="18" t="str">
        <f t="shared" si="349"/>
        <v>0x3B</v>
      </c>
      <c r="B1534" s="14">
        <v>8</v>
      </c>
      <c r="C1534" s="17">
        <v>9</v>
      </c>
      <c r="D1534" s="15" t="s">
        <v>496</v>
      </c>
      <c r="E1534" s="15" t="s">
        <v>3</v>
      </c>
      <c r="F1534" s="16"/>
      <c r="G1534" s="16"/>
      <c r="H1534" s="14"/>
      <c r="I1534" s="14">
        <f t="shared" si="350"/>
        <v>749</v>
      </c>
      <c r="J1534" s="15" t="str">
        <f t="shared" si="351"/>
        <v>FlowSen1</v>
      </c>
      <c r="K1534" t="s">
        <v>1231</v>
      </c>
      <c r="Y1534" s="32" t="str">
        <f t="shared" si="344"/>
        <v>000</v>
      </c>
      <c r="Z1534" s="30" t="str">
        <f t="shared" si="346"/>
        <v>Ai</v>
      </c>
      <c r="AA1534" s="31">
        <f t="shared" si="347"/>
        <v>749</v>
      </c>
      <c r="AB1534" s="29" t="str">
        <f t="shared" si="348"/>
        <v xml:space="preserve">0x3B_FlowSen1Wireless , DA_Ai ,749 ,Ai ,749 , Server ,vHunterAcc2 , Present_value  , No_Units ,0 , 100, 0, 100,Is wireless or not.  Only applies to Hu , </v>
      </c>
      <c r="AF1534" t="str">
        <f t="shared" si="342"/>
        <v/>
      </c>
    </row>
    <row r="1535" spans="1:32" x14ac:dyDescent="0.25">
      <c r="A1535" s="18" t="str">
        <f t="shared" si="349"/>
        <v>0x3B</v>
      </c>
      <c r="B1535" s="14">
        <v>9</v>
      </c>
      <c r="C1535" s="17">
        <v>10</v>
      </c>
      <c r="D1535" s="15" t="s">
        <v>374</v>
      </c>
      <c r="E1535" s="15" t="s">
        <v>3</v>
      </c>
      <c r="F1535" s="16"/>
      <c r="G1535" s="16"/>
      <c r="H1535" s="14"/>
      <c r="I1535" s="14">
        <f t="shared" si="350"/>
        <v>750</v>
      </c>
      <c r="J1535" s="15" t="str">
        <f>MID(J1526,1,7)&amp;TEXT(VALUE(MID(J1526,8,1))+1,"0")</f>
        <v>FlowSen2</v>
      </c>
      <c r="K1535" t="s">
        <v>992</v>
      </c>
      <c r="Y1535" s="32" t="str">
        <f t="shared" si="344"/>
        <v>000</v>
      </c>
      <c r="Z1535" s="30" t="str">
        <f t="shared" si="346"/>
        <v>Ai</v>
      </c>
      <c r="AA1535" s="31">
        <f t="shared" si="347"/>
        <v>750</v>
      </c>
      <c r="AB1535" s="29" t="str">
        <f t="shared" si="348"/>
        <v xml:space="preserve">0x3B_FlowSen2Type , DA_Ai ,750 ,Ai ,750 , Server ,vHunterAcc2 , Present_value  , No_Units ,0 , 100, 0, 100,Type of Flow Sensor being used. , </v>
      </c>
      <c r="AF1535" t="str">
        <f t="shared" si="342"/>
        <v/>
      </c>
    </row>
    <row r="1536" spans="1:32" x14ac:dyDescent="0.25">
      <c r="A1536" s="18" t="str">
        <f t="shared" si="349"/>
        <v>0x3B</v>
      </c>
      <c r="B1536" s="14">
        <v>10</v>
      </c>
      <c r="C1536" s="17">
        <v>11</v>
      </c>
      <c r="D1536" s="15" t="s">
        <v>490</v>
      </c>
      <c r="E1536" s="15" t="s">
        <v>3</v>
      </c>
      <c r="F1536" s="16"/>
      <c r="G1536" s="16"/>
      <c r="H1536" s="14"/>
      <c r="I1536" s="14">
        <f t="shared" si="350"/>
        <v>751</v>
      </c>
      <c r="J1536" s="15" t="str">
        <f t="shared" ref="J1536:J1579" si="352">J1535</f>
        <v>FlowSen2</v>
      </c>
      <c r="K1536" t="s">
        <v>1227</v>
      </c>
      <c r="Y1536" s="32" t="str">
        <f t="shared" si="344"/>
        <v>000</v>
      </c>
      <c r="Z1536" s="30" t="str">
        <f t="shared" si="346"/>
        <v>Ai</v>
      </c>
      <c r="AA1536" s="31">
        <f t="shared" si="347"/>
        <v>751</v>
      </c>
      <c r="AB1536" s="29" t="str">
        <f t="shared" si="348"/>
        <v xml:space="preserve">0x3B_FlowSen2Location , DA_Ai ,751 ,Ai ,751 , Server ,vHunterAcc2 , Present_value  , No_Units ,0 , 100, 0, 100,Location of the Sensor. , </v>
      </c>
      <c r="AF1536" t="str">
        <f t="shared" si="342"/>
        <v/>
      </c>
    </row>
    <row r="1537" spans="1:32" x14ac:dyDescent="0.25">
      <c r="A1537" s="18" t="str">
        <f t="shared" si="349"/>
        <v>0x3B</v>
      </c>
      <c r="B1537" s="14">
        <v>11</v>
      </c>
      <c r="C1537" s="17">
        <v>12</v>
      </c>
      <c r="D1537" s="15" t="s">
        <v>491</v>
      </c>
      <c r="E1537" s="15" t="s">
        <v>3</v>
      </c>
      <c r="F1537" s="16"/>
      <c r="G1537" s="16"/>
      <c r="H1537" s="14"/>
      <c r="I1537" s="14">
        <f t="shared" si="350"/>
        <v>752</v>
      </c>
      <c r="J1537" s="15" t="str">
        <f t="shared" si="352"/>
        <v>FlowSen2</v>
      </c>
      <c r="K1537" t="s">
        <v>1228</v>
      </c>
      <c r="Y1537" s="32" t="str">
        <f t="shared" si="344"/>
        <v>000</v>
      </c>
      <c r="Z1537" s="30" t="str">
        <f t="shared" si="346"/>
        <v>Ai</v>
      </c>
      <c r="AA1537" s="31">
        <f t="shared" si="347"/>
        <v>752</v>
      </c>
      <c r="AB1537" s="29" t="str">
        <f t="shared" si="348"/>
        <v xml:space="preserve">0x3B_FlowSen2DecMod , DA_Ai ,752 ,Ai ,752 , Server ,vHunterAcc2 , Present_value  , No_Units ,0 , 100, 0, 100,Decoder Module number responsible for t , </v>
      </c>
      <c r="AF1537" t="str">
        <f t="shared" si="342"/>
        <v/>
      </c>
    </row>
    <row r="1538" spans="1:32" x14ac:dyDescent="0.25">
      <c r="A1538" s="18" t="str">
        <f t="shared" si="349"/>
        <v>0x3B</v>
      </c>
      <c r="B1538" s="14">
        <v>12</v>
      </c>
      <c r="C1538" s="17">
        <v>13</v>
      </c>
      <c r="D1538" s="15" t="s">
        <v>492</v>
      </c>
      <c r="E1538" s="15" t="s">
        <v>3</v>
      </c>
      <c r="F1538" s="16"/>
      <c r="G1538" s="16"/>
      <c r="H1538" s="14"/>
      <c r="I1538" s="14">
        <f t="shared" si="350"/>
        <v>753</v>
      </c>
      <c r="J1538" s="15" t="str">
        <f t="shared" si="352"/>
        <v>FlowSen2</v>
      </c>
      <c r="K1538" t="s">
        <v>1229</v>
      </c>
      <c r="Y1538" s="32" t="str">
        <f t="shared" si="344"/>
        <v>000</v>
      </c>
      <c r="Z1538" s="30" t="str">
        <f t="shared" si="346"/>
        <v>Ai</v>
      </c>
      <c r="AA1538" s="31">
        <f t="shared" si="347"/>
        <v>753</v>
      </c>
      <c r="AB1538" s="29" t="str">
        <f t="shared" si="348"/>
        <v xml:space="preserve">0x3B_FlowSen2DecAdd , DA_Ai ,753 ,Ai ,753 , Server ,vHunterAcc2 , Present_value  , No_Units ,0 , 100, 0, 100,Sensor Decoder Address. Value should be , </v>
      </c>
      <c r="AF1538" t="str">
        <f t="shared" si="342"/>
        <v/>
      </c>
    </row>
    <row r="1539" spans="1:32" x14ac:dyDescent="0.25">
      <c r="A1539" s="18" t="str">
        <f t="shared" si="349"/>
        <v>0x3B</v>
      </c>
      <c r="B1539" s="14">
        <v>13</v>
      </c>
      <c r="C1539" s="17">
        <v>14</v>
      </c>
      <c r="D1539" s="15" t="s">
        <v>493</v>
      </c>
      <c r="E1539" s="15" t="s">
        <v>44</v>
      </c>
      <c r="F1539" s="16"/>
      <c r="G1539" s="16"/>
      <c r="H1539" s="14"/>
      <c r="I1539" s="14">
        <f t="shared" si="350"/>
        <v>754</v>
      </c>
      <c r="J1539" s="15" t="str">
        <f t="shared" si="352"/>
        <v>FlowSen2</v>
      </c>
      <c r="K1539" t="s">
        <v>1310</v>
      </c>
      <c r="Y1539" s="32" t="str">
        <f t="shared" si="344"/>
        <v>000</v>
      </c>
      <c r="Z1539" s="30" t="str">
        <f t="shared" si="346"/>
        <v>Ai</v>
      </c>
      <c r="AA1539" s="31">
        <f t="shared" si="347"/>
        <v>754</v>
      </c>
      <c r="AB1539" s="29" t="str">
        <f t="shared" si="348"/>
        <v xml:space="preserve">0x3B_FlowSen2Kfactor , DA_Ai ,754 ,Ai ,754 , Server ,vHunterAcc2 , Present_value  , No_Units ,0 , 100, 0, 100,K-Factor of the Flow Sensor times 10-00 , </v>
      </c>
      <c r="AF1539" t="str">
        <f t="shared" si="342"/>
        <v/>
      </c>
    </row>
    <row r="1540" spans="1:32" x14ac:dyDescent="0.25">
      <c r="A1540" s="18" t="str">
        <f t="shared" si="349"/>
        <v>0x3B</v>
      </c>
      <c r="B1540" s="14">
        <v>14</v>
      </c>
      <c r="C1540" s="17">
        <v>15</v>
      </c>
      <c r="D1540" s="15" t="s">
        <v>34</v>
      </c>
      <c r="E1540" s="15" t="s">
        <v>44</v>
      </c>
      <c r="F1540" s="16"/>
      <c r="G1540" s="16"/>
      <c r="H1540" s="14"/>
      <c r="I1540" s="14">
        <f t="shared" si="350"/>
        <v>755</v>
      </c>
      <c r="J1540" s="15" t="str">
        <f t="shared" si="352"/>
        <v>FlowSen2</v>
      </c>
      <c r="K1540" t="s">
        <v>1311</v>
      </c>
      <c r="Y1540" s="32" t="str">
        <f t="shared" si="344"/>
        <v>000</v>
      </c>
      <c r="Z1540" s="30" t="str">
        <f t="shared" si="346"/>
        <v>Ai</v>
      </c>
      <c r="AA1540" s="31">
        <f t="shared" si="347"/>
        <v>755</v>
      </c>
      <c r="AB1540" s="29" t="str">
        <f t="shared" si="348"/>
        <v xml:space="preserve">0x3B_FlowSen2Offset , DA_Ai ,755 ,Ai ,755 , Server ,vHunterAcc2 , Present_value  , No_Units ,0 , 100, 0, 100,Offset of the Flow sensor times 10-000. , </v>
      </c>
      <c r="AF1540" t="str">
        <f t="shared" si="342"/>
        <v/>
      </c>
    </row>
    <row r="1541" spans="1:32" x14ac:dyDescent="0.25">
      <c r="A1541" s="18" t="str">
        <f t="shared" si="349"/>
        <v>0x3B</v>
      </c>
      <c r="B1541" s="14">
        <v>15</v>
      </c>
      <c r="C1541" s="17">
        <v>16</v>
      </c>
      <c r="D1541" s="15" t="s">
        <v>666</v>
      </c>
      <c r="E1541" s="15" t="s">
        <v>44</v>
      </c>
      <c r="F1541" s="16"/>
      <c r="G1541" s="16"/>
      <c r="H1541" s="14"/>
      <c r="I1541" s="14">
        <f t="shared" si="350"/>
        <v>756</v>
      </c>
      <c r="J1541" s="15" t="str">
        <f t="shared" si="352"/>
        <v>FlowSen2</v>
      </c>
      <c r="K1541" t="s">
        <v>1312</v>
      </c>
      <c r="Y1541" s="32" t="str">
        <f t="shared" si="344"/>
        <v>000</v>
      </c>
      <c r="Z1541" s="30" t="str">
        <f t="shared" si="346"/>
        <v>Ai</v>
      </c>
      <c r="AA1541" s="31">
        <f t="shared" si="347"/>
        <v>756</v>
      </c>
      <c r="AB1541" s="29" t="str">
        <f t="shared" si="348"/>
        <v xml:space="preserve">0x3B_FlowSen2GalPerPulse , DA_Ai ,756 ,Ai ,756 , Server ,vHunterAcc2 , Present_value  , No_Units ,0 , 100, 0, 100,Rate per pulse times 10-000 (Gallongs o , </v>
      </c>
      <c r="AF1541" t="str">
        <f t="shared" si="342"/>
        <v/>
      </c>
    </row>
    <row r="1542" spans="1:32" x14ac:dyDescent="0.25">
      <c r="A1542" s="18" t="str">
        <f t="shared" si="349"/>
        <v>0x3B</v>
      </c>
      <c r="B1542" s="14">
        <v>16</v>
      </c>
      <c r="C1542" s="17">
        <v>17</v>
      </c>
      <c r="D1542" s="15" t="s">
        <v>495</v>
      </c>
      <c r="E1542" s="15" t="s">
        <v>3</v>
      </c>
      <c r="F1542" s="16"/>
      <c r="G1542" s="16"/>
      <c r="H1542" s="14"/>
      <c r="I1542" s="14">
        <f t="shared" si="350"/>
        <v>757</v>
      </c>
      <c r="J1542" s="15" t="str">
        <f t="shared" si="352"/>
        <v>FlowSen2</v>
      </c>
      <c r="K1542" t="s">
        <v>1230</v>
      </c>
      <c r="Y1542" s="32" t="str">
        <f t="shared" si="344"/>
        <v>000</v>
      </c>
      <c r="Z1542" s="30" t="str">
        <f t="shared" si="346"/>
        <v>Ai</v>
      </c>
      <c r="AA1542" s="31">
        <f t="shared" si="347"/>
        <v>757</v>
      </c>
      <c r="AB1542" s="29" t="str">
        <f t="shared" si="348"/>
        <v xml:space="preserve">0x3B_FlowSen2PulseUnits , DA_Ai ,757 ,Ai ,757 , Server ,vHunterAcc2 , Present_value  , No_Units ,0 , 100, 0, 100,Units or the Pulse Rate.  Range is 0 to , </v>
      </c>
      <c r="AF1542" t="str">
        <f t="shared" si="342"/>
        <v/>
      </c>
    </row>
    <row r="1543" spans="1:32" x14ac:dyDescent="0.25">
      <c r="A1543" s="18" t="str">
        <f t="shared" si="349"/>
        <v>0x3B</v>
      </c>
      <c r="B1543" s="14">
        <v>17</v>
      </c>
      <c r="C1543" s="17">
        <v>18</v>
      </c>
      <c r="D1543" s="15" t="s">
        <v>496</v>
      </c>
      <c r="E1543" s="15" t="s">
        <v>3</v>
      </c>
      <c r="F1543" s="16"/>
      <c r="G1543" s="16"/>
      <c r="H1543" s="14"/>
      <c r="I1543" s="14">
        <f t="shared" si="350"/>
        <v>758</v>
      </c>
      <c r="J1543" s="15" t="str">
        <f t="shared" si="352"/>
        <v>FlowSen2</v>
      </c>
      <c r="K1543" t="s">
        <v>1231</v>
      </c>
      <c r="Y1543" s="32" t="str">
        <f t="shared" si="344"/>
        <v>000</v>
      </c>
      <c r="Z1543" s="30" t="str">
        <f t="shared" si="346"/>
        <v>Ai</v>
      </c>
      <c r="AA1543" s="31">
        <f t="shared" si="347"/>
        <v>758</v>
      </c>
      <c r="AB1543" s="29" t="str">
        <f t="shared" si="348"/>
        <v xml:space="preserve">0x3B_FlowSen2Wireless , DA_Ai ,758 ,Ai ,758 , Server ,vHunterAcc2 , Present_value  , No_Units ,0 , 100, 0, 100,Is wireless or not.  Only applies to Hu , </v>
      </c>
      <c r="AF1543" t="str">
        <f t="shared" si="342"/>
        <v/>
      </c>
    </row>
    <row r="1544" spans="1:32" x14ac:dyDescent="0.25">
      <c r="A1544" s="18" t="str">
        <f t="shared" si="349"/>
        <v>0x3B</v>
      </c>
      <c r="B1544" s="14">
        <v>18</v>
      </c>
      <c r="C1544" s="17">
        <v>19</v>
      </c>
      <c r="D1544" s="15" t="s">
        <v>374</v>
      </c>
      <c r="E1544" s="15" t="s">
        <v>3</v>
      </c>
      <c r="F1544" s="16"/>
      <c r="G1544" s="16"/>
      <c r="H1544" s="14"/>
      <c r="I1544" s="14">
        <f t="shared" si="350"/>
        <v>759</v>
      </c>
      <c r="J1544" s="15" t="str">
        <f>MID(J1535,1,7)&amp;TEXT(VALUE(MID(J1535,8,1))+1,"0")</f>
        <v>FlowSen3</v>
      </c>
      <c r="K1544" t="s">
        <v>992</v>
      </c>
      <c r="Y1544" s="32" t="str">
        <f t="shared" si="344"/>
        <v>000</v>
      </c>
      <c r="Z1544" s="30" t="str">
        <f t="shared" si="346"/>
        <v>Ai</v>
      </c>
      <c r="AA1544" s="31">
        <f t="shared" si="347"/>
        <v>759</v>
      </c>
      <c r="AB1544" s="29" t="str">
        <f t="shared" si="348"/>
        <v xml:space="preserve">0x3B_FlowSen3Type , DA_Ai ,759 ,Ai ,759 , Server ,vHunterAcc2 , Present_value  , No_Units ,0 , 100, 0, 100,Type of Flow Sensor being used. , </v>
      </c>
      <c r="AF1544" t="str">
        <f t="shared" si="342"/>
        <v/>
      </c>
    </row>
    <row r="1545" spans="1:32" x14ac:dyDescent="0.25">
      <c r="A1545" s="18" t="str">
        <f t="shared" si="349"/>
        <v>0x3B</v>
      </c>
      <c r="B1545" s="14">
        <v>19</v>
      </c>
      <c r="C1545" s="17">
        <v>20</v>
      </c>
      <c r="D1545" s="15" t="s">
        <v>490</v>
      </c>
      <c r="E1545" s="15" t="s">
        <v>3</v>
      </c>
      <c r="F1545" s="16"/>
      <c r="G1545" s="16"/>
      <c r="H1545" s="14"/>
      <c r="I1545" s="14">
        <f t="shared" si="350"/>
        <v>760</v>
      </c>
      <c r="J1545" s="15" t="str">
        <f t="shared" si="352"/>
        <v>FlowSen3</v>
      </c>
      <c r="K1545" t="s">
        <v>1227</v>
      </c>
      <c r="Y1545" s="32" t="str">
        <f t="shared" si="344"/>
        <v>000</v>
      </c>
      <c r="Z1545" s="30" t="str">
        <f t="shared" si="346"/>
        <v>Ai</v>
      </c>
      <c r="AA1545" s="31">
        <f t="shared" si="347"/>
        <v>760</v>
      </c>
      <c r="AB1545" s="29" t="str">
        <f t="shared" si="348"/>
        <v xml:space="preserve">0x3B_FlowSen3Location , DA_Ai ,760 ,Ai ,760 , Server ,vHunterAcc2 , Present_value  , No_Units ,0 , 100, 0, 100,Location of the Sensor. , </v>
      </c>
      <c r="AF1545" t="str">
        <f t="shared" si="342"/>
        <v/>
      </c>
    </row>
    <row r="1546" spans="1:32" x14ac:dyDescent="0.25">
      <c r="A1546" s="18" t="str">
        <f t="shared" si="349"/>
        <v>0x3B</v>
      </c>
      <c r="B1546" s="14">
        <v>20</v>
      </c>
      <c r="C1546" s="17">
        <v>21</v>
      </c>
      <c r="D1546" s="15" t="s">
        <v>491</v>
      </c>
      <c r="E1546" s="15" t="s">
        <v>3</v>
      </c>
      <c r="F1546" s="16"/>
      <c r="G1546" s="16"/>
      <c r="H1546" s="14"/>
      <c r="I1546" s="14">
        <f t="shared" si="350"/>
        <v>761</v>
      </c>
      <c r="J1546" s="15" t="str">
        <f t="shared" si="352"/>
        <v>FlowSen3</v>
      </c>
      <c r="K1546" t="s">
        <v>1228</v>
      </c>
      <c r="Y1546" s="32" t="str">
        <f t="shared" si="344"/>
        <v>000</v>
      </c>
      <c r="Z1546" s="30" t="str">
        <f t="shared" si="346"/>
        <v>Ai</v>
      </c>
      <c r="AA1546" s="31">
        <f t="shared" si="347"/>
        <v>761</v>
      </c>
      <c r="AB1546" s="29" t="str">
        <f t="shared" si="348"/>
        <v xml:space="preserve">0x3B_FlowSen3DecMod , DA_Ai ,761 ,Ai ,761 , Server ,vHunterAcc2 , Present_value  , No_Units ,0 , 100, 0, 100,Decoder Module number responsible for t , </v>
      </c>
      <c r="AF1546" t="str">
        <f t="shared" si="342"/>
        <v/>
      </c>
    </row>
    <row r="1547" spans="1:32" x14ac:dyDescent="0.25">
      <c r="A1547" s="18" t="str">
        <f t="shared" si="349"/>
        <v>0x3B</v>
      </c>
      <c r="B1547" s="14">
        <v>21</v>
      </c>
      <c r="C1547" s="17">
        <v>22</v>
      </c>
      <c r="D1547" s="15" t="s">
        <v>492</v>
      </c>
      <c r="E1547" s="15" t="s">
        <v>3</v>
      </c>
      <c r="F1547" s="16"/>
      <c r="G1547" s="16"/>
      <c r="H1547" s="14"/>
      <c r="I1547" s="14">
        <f t="shared" si="350"/>
        <v>762</v>
      </c>
      <c r="J1547" s="15" t="str">
        <f t="shared" si="352"/>
        <v>FlowSen3</v>
      </c>
      <c r="K1547" t="s">
        <v>1229</v>
      </c>
      <c r="Y1547" s="32" t="str">
        <f t="shared" si="344"/>
        <v>000</v>
      </c>
      <c r="Z1547" s="30" t="str">
        <f t="shared" si="346"/>
        <v>Ai</v>
      </c>
      <c r="AA1547" s="31">
        <f t="shared" si="347"/>
        <v>762</v>
      </c>
      <c r="AB1547" s="29" t="str">
        <f t="shared" si="348"/>
        <v xml:space="preserve">0x3B_FlowSen3DecAdd , DA_Ai ,762 ,Ai ,762 , Server ,vHunterAcc2 , Present_value  , No_Units ,0 , 100, 0, 100,Sensor Decoder Address. Value should be , </v>
      </c>
      <c r="AF1547" t="str">
        <f t="shared" si="342"/>
        <v/>
      </c>
    </row>
    <row r="1548" spans="1:32" x14ac:dyDescent="0.25">
      <c r="A1548" s="18" t="str">
        <f t="shared" si="349"/>
        <v>0x3B</v>
      </c>
      <c r="B1548" s="14">
        <v>22</v>
      </c>
      <c r="C1548" s="17">
        <v>23</v>
      </c>
      <c r="D1548" s="15" t="s">
        <v>493</v>
      </c>
      <c r="E1548" s="15" t="s">
        <v>44</v>
      </c>
      <c r="F1548" s="16"/>
      <c r="G1548" s="16"/>
      <c r="H1548" s="14"/>
      <c r="I1548" s="14">
        <f t="shared" si="350"/>
        <v>763</v>
      </c>
      <c r="J1548" s="15" t="str">
        <f t="shared" si="352"/>
        <v>FlowSen3</v>
      </c>
      <c r="K1548" t="s">
        <v>1310</v>
      </c>
      <c r="Y1548" s="32" t="str">
        <f t="shared" si="344"/>
        <v>000</v>
      </c>
      <c r="Z1548" s="30" t="str">
        <f t="shared" si="346"/>
        <v>Ai</v>
      </c>
      <c r="AA1548" s="31">
        <f t="shared" si="347"/>
        <v>763</v>
      </c>
      <c r="AB1548" s="29" t="str">
        <f t="shared" si="348"/>
        <v xml:space="preserve">0x3B_FlowSen3Kfactor , DA_Ai ,763 ,Ai ,763 , Server ,vHunterAcc2 , Present_value  , No_Units ,0 , 100, 0, 100,K-Factor of the Flow Sensor times 10-00 , </v>
      </c>
      <c r="AF1548" t="str">
        <f t="shared" ref="AF1548:AF1611" si="353">IF(LEN(A1548)&gt;10,A1548,"")</f>
        <v/>
      </c>
    </row>
    <row r="1549" spans="1:32" x14ac:dyDescent="0.25">
      <c r="A1549" s="18" t="str">
        <f t="shared" si="349"/>
        <v>0x3B</v>
      </c>
      <c r="B1549" s="14">
        <v>23</v>
      </c>
      <c r="C1549" s="17">
        <v>24</v>
      </c>
      <c r="D1549" s="15" t="s">
        <v>34</v>
      </c>
      <c r="E1549" s="15" t="s">
        <v>44</v>
      </c>
      <c r="F1549" s="16"/>
      <c r="G1549" s="16"/>
      <c r="H1549" s="14"/>
      <c r="I1549" s="14">
        <f t="shared" si="350"/>
        <v>764</v>
      </c>
      <c r="J1549" s="15" t="str">
        <f t="shared" si="352"/>
        <v>FlowSen3</v>
      </c>
      <c r="K1549" t="s">
        <v>1311</v>
      </c>
      <c r="Y1549" s="32" t="str">
        <f t="shared" si="344"/>
        <v>000</v>
      </c>
      <c r="Z1549" s="30" t="str">
        <f t="shared" si="346"/>
        <v>Ai</v>
      </c>
      <c r="AA1549" s="31">
        <f t="shared" si="347"/>
        <v>764</v>
      </c>
      <c r="AB1549" s="29" t="str">
        <f t="shared" si="348"/>
        <v xml:space="preserve">0x3B_FlowSen3Offset , DA_Ai ,764 ,Ai ,764 , Server ,vHunterAcc2 , Present_value  , No_Units ,0 , 100, 0, 100,Offset of the Flow sensor times 10-000. , </v>
      </c>
      <c r="AF1549" t="str">
        <f t="shared" si="353"/>
        <v/>
      </c>
    </row>
    <row r="1550" spans="1:32" x14ac:dyDescent="0.25">
      <c r="A1550" s="18" t="str">
        <f t="shared" si="349"/>
        <v>0x3B</v>
      </c>
      <c r="B1550" s="14">
        <v>24</v>
      </c>
      <c r="C1550" s="17">
        <v>25</v>
      </c>
      <c r="D1550" s="15" t="s">
        <v>666</v>
      </c>
      <c r="E1550" s="15" t="s">
        <v>44</v>
      </c>
      <c r="F1550" s="16"/>
      <c r="G1550" s="16"/>
      <c r="H1550" s="14"/>
      <c r="I1550" s="14">
        <f t="shared" si="350"/>
        <v>765</v>
      </c>
      <c r="J1550" s="15" t="str">
        <f t="shared" si="352"/>
        <v>FlowSen3</v>
      </c>
      <c r="K1550" t="s">
        <v>1312</v>
      </c>
      <c r="Y1550" s="32" t="str">
        <f t="shared" si="344"/>
        <v>000</v>
      </c>
      <c r="Z1550" s="30" t="str">
        <f t="shared" si="346"/>
        <v>Ai</v>
      </c>
      <c r="AA1550" s="31">
        <f t="shared" si="347"/>
        <v>765</v>
      </c>
      <c r="AB1550" s="29" t="str">
        <f t="shared" si="348"/>
        <v xml:space="preserve">0x3B_FlowSen3GalPerPulse , DA_Ai ,765 ,Ai ,765 , Server ,vHunterAcc2 , Present_value  , No_Units ,0 , 100, 0, 100,Rate per pulse times 10-000 (Gallongs o , </v>
      </c>
      <c r="AF1550" t="str">
        <f t="shared" si="353"/>
        <v/>
      </c>
    </row>
    <row r="1551" spans="1:32" x14ac:dyDescent="0.25">
      <c r="A1551" s="18" t="str">
        <f t="shared" si="349"/>
        <v>0x3B</v>
      </c>
      <c r="B1551" s="14">
        <v>25</v>
      </c>
      <c r="C1551" s="17">
        <v>26</v>
      </c>
      <c r="D1551" s="15" t="s">
        <v>495</v>
      </c>
      <c r="E1551" s="15" t="s">
        <v>3</v>
      </c>
      <c r="F1551" s="16"/>
      <c r="G1551" s="16"/>
      <c r="H1551" s="14"/>
      <c r="I1551" s="14">
        <f t="shared" si="350"/>
        <v>766</v>
      </c>
      <c r="J1551" s="15" t="str">
        <f t="shared" si="352"/>
        <v>FlowSen3</v>
      </c>
      <c r="K1551" t="s">
        <v>1230</v>
      </c>
      <c r="Y1551" s="32" t="str">
        <f t="shared" si="344"/>
        <v>000</v>
      </c>
      <c r="Z1551" s="30" t="str">
        <f t="shared" si="346"/>
        <v>Ai</v>
      </c>
      <c r="AA1551" s="31">
        <f t="shared" si="347"/>
        <v>766</v>
      </c>
      <c r="AB1551" s="29" t="str">
        <f t="shared" si="348"/>
        <v xml:space="preserve">0x3B_FlowSen3PulseUnits , DA_Ai ,766 ,Ai ,766 , Server ,vHunterAcc2 , Present_value  , No_Units ,0 , 100, 0, 100,Units or the Pulse Rate.  Range is 0 to , </v>
      </c>
      <c r="AF1551" t="str">
        <f t="shared" si="353"/>
        <v/>
      </c>
    </row>
    <row r="1552" spans="1:32" x14ac:dyDescent="0.25">
      <c r="A1552" s="18" t="str">
        <f t="shared" si="349"/>
        <v>0x3B</v>
      </c>
      <c r="B1552" s="14">
        <v>26</v>
      </c>
      <c r="C1552" s="17">
        <v>27</v>
      </c>
      <c r="D1552" s="15" t="s">
        <v>496</v>
      </c>
      <c r="E1552" s="15" t="s">
        <v>3</v>
      </c>
      <c r="F1552" s="16"/>
      <c r="G1552" s="16"/>
      <c r="H1552" s="14"/>
      <c r="I1552" s="14">
        <f t="shared" si="350"/>
        <v>767</v>
      </c>
      <c r="J1552" s="15" t="str">
        <f t="shared" si="352"/>
        <v>FlowSen3</v>
      </c>
      <c r="K1552" t="s">
        <v>1231</v>
      </c>
      <c r="Y1552" s="32" t="str">
        <f t="shared" si="344"/>
        <v>000</v>
      </c>
      <c r="Z1552" s="30" t="str">
        <f t="shared" si="346"/>
        <v>Ai</v>
      </c>
      <c r="AA1552" s="31">
        <f t="shared" si="347"/>
        <v>767</v>
      </c>
      <c r="AB1552" s="29" t="str">
        <f t="shared" si="348"/>
        <v xml:space="preserve">0x3B_FlowSen3Wireless , DA_Ai ,767 ,Ai ,767 , Server ,vHunterAcc2 , Present_value  , No_Units ,0 , 100, 0, 100,Is wireless or not.  Only applies to Hu , </v>
      </c>
      <c r="AF1552" t="str">
        <f t="shared" si="353"/>
        <v/>
      </c>
    </row>
    <row r="1553" spans="1:32" x14ac:dyDescent="0.25">
      <c r="A1553" s="18" t="str">
        <f t="shared" si="349"/>
        <v>0x3B</v>
      </c>
      <c r="B1553" s="14">
        <v>27</v>
      </c>
      <c r="C1553" s="17">
        <v>28</v>
      </c>
      <c r="D1553" s="15" t="s">
        <v>374</v>
      </c>
      <c r="E1553" s="15" t="s">
        <v>3</v>
      </c>
      <c r="F1553" s="16"/>
      <c r="G1553" s="16"/>
      <c r="H1553" s="14"/>
      <c r="I1553" s="14">
        <f t="shared" si="350"/>
        <v>768</v>
      </c>
      <c r="J1553" s="15" t="str">
        <f>MID(J1544,1,7)&amp;TEXT(VALUE(MID(J1544,8,1))+1,"0")</f>
        <v>FlowSen4</v>
      </c>
      <c r="K1553" t="s">
        <v>992</v>
      </c>
      <c r="Y1553" s="32" t="str">
        <f t="shared" si="344"/>
        <v>000</v>
      </c>
      <c r="Z1553" s="30" t="str">
        <f t="shared" si="346"/>
        <v>Ai</v>
      </c>
      <c r="AA1553" s="31">
        <f t="shared" si="347"/>
        <v>768</v>
      </c>
      <c r="AB1553" s="29" t="str">
        <f t="shared" si="348"/>
        <v xml:space="preserve">0x3B_FlowSen4Type , DA_Ai ,768 ,Ai ,768 , Server ,vHunterAcc2 , Present_value  , No_Units ,0 , 100, 0, 100,Type of Flow Sensor being used. , </v>
      </c>
      <c r="AF1553" t="str">
        <f t="shared" si="353"/>
        <v/>
      </c>
    </row>
    <row r="1554" spans="1:32" x14ac:dyDescent="0.25">
      <c r="A1554" s="18" t="str">
        <f t="shared" si="349"/>
        <v>0x3B</v>
      </c>
      <c r="B1554" s="14">
        <v>28</v>
      </c>
      <c r="C1554" s="17">
        <v>29</v>
      </c>
      <c r="D1554" s="15" t="s">
        <v>490</v>
      </c>
      <c r="E1554" s="15" t="s">
        <v>3</v>
      </c>
      <c r="F1554" s="16"/>
      <c r="G1554" s="16"/>
      <c r="H1554" s="14"/>
      <c r="I1554" s="14">
        <f t="shared" si="350"/>
        <v>769</v>
      </c>
      <c r="J1554" s="15" t="str">
        <f t="shared" si="352"/>
        <v>FlowSen4</v>
      </c>
      <c r="K1554" t="s">
        <v>1227</v>
      </c>
      <c r="Y1554" s="32" t="str">
        <f t="shared" si="344"/>
        <v>000</v>
      </c>
      <c r="Z1554" s="30" t="str">
        <f t="shared" si="346"/>
        <v>Ai</v>
      </c>
      <c r="AA1554" s="31">
        <f t="shared" si="347"/>
        <v>769</v>
      </c>
      <c r="AB1554" s="29" t="str">
        <f t="shared" si="348"/>
        <v xml:space="preserve">0x3B_FlowSen4Location , DA_Ai ,769 ,Ai ,769 , Server ,vHunterAcc2 , Present_value  , No_Units ,0 , 100, 0, 100,Location of the Sensor. , </v>
      </c>
      <c r="AF1554" t="str">
        <f t="shared" si="353"/>
        <v/>
      </c>
    </row>
    <row r="1555" spans="1:32" x14ac:dyDescent="0.25">
      <c r="A1555" s="18" t="str">
        <f t="shared" si="349"/>
        <v>0x3B</v>
      </c>
      <c r="B1555" s="14">
        <v>29</v>
      </c>
      <c r="C1555" s="17">
        <v>30</v>
      </c>
      <c r="D1555" s="15" t="s">
        <v>491</v>
      </c>
      <c r="E1555" s="15" t="s">
        <v>3</v>
      </c>
      <c r="F1555" s="16"/>
      <c r="G1555" s="16"/>
      <c r="H1555" s="14"/>
      <c r="I1555" s="14">
        <f t="shared" si="350"/>
        <v>770</v>
      </c>
      <c r="J1555" s="15" t="str">
        <f t="shared" si="352"/>
        <v>FlowSen4</v>
      </c>
      <c r="K1555" t="s">
        <v>1228</v>
      </c>
      <c r="Y1555" s="32" t="str">
        <f t="shared" si="344"/>
        <v>000</v>
      </c>
      <c r="Z1555" s="30" t="str">
        <f t="shared" si="346"/>
        <v>Ai</v>
      </c>
      <c r="AA1555" s="31">
        <f t="shared" si="347"/>
        <v>770</v>
      </c>
      <c r="AB1555" s="29" t="str">
        <f t="shared" si="348"/>
        <v xml:space="preserve">0x3B_FlowSen4DecMod , DA_Ai ,770 ,Ai ,770 , Server ,vHunterAcc2 , Present_value  , No_Units ,0 , 100, 0, 100,Decoder Module number responsible for t , </v>
      </c>
      <c r="AF1555" t="str">
        <f t="shared" si="353"/>
        <v/>
      </c>
    </row>
    <row r="1556" spans="1:32" x14ac:dyDescent="0.25">
      <c r="A1556" s="18" t="str">
        <f t="shared" si="349"/>
        <v>0x3B</v>
      </c>
      <c r="B1556" s="14">
        <v>30</v>
      </c>
      <c r="C1556" s="17">
        <v>31</v>
      </c>
      <c r="D1556" s="15" t="s">
        <v>492</v>
      </c>
      <c r="E1556" s="15" t="s">
        <v>3</v>
      </c>
      <c r="F1556" s="16"/>
      <c r="G1556" s="16"/>
      <c r="H1556" s="14"/>
      <c r="I1556" s="14">
        <f t="shared" si="350"/>
        <v>771</v>
      </c>
      <c r="J1556" s="15" t="str">
        <f t="shared" si="352"/>
        <v>FlowSen4</v>
      </c>
      <c r="K1556" t="s">
        <v>1229</v>
      </c>
      <c r="Y1556" s="32" t="str">
        <f t="shared" si="344"/>
        <v>000</v>
      </c>
      <c r="Z1556" s="30" t="str">
        <f t="shared" si="346"/>
        <v>Ai</v>
      </c>
      <c r="AA1556" s="31">
        <f t="shared" si="347"/>
        <v>771</v>
      </c>
      <c r="AB1556" s="29" t="str">
        <f t="shared" si="348"/>
        <v xml:space="preserve">0x3B_FlowSen4DecAdd , DA_Ai ,771 ,Ai ,771 , Server ,vHunterAcc2 , Present_value  , No_Units ,0 , 100, 0, 100,Sensor Decoder Address. Value should be , </v>
      </c>
      <c r="AF1556" t="str">
        <f t="shared" si="353"/>
        <v/>
      </c>
    </row>
    <row r="1557" spans="1:32" x14ac:dyDescent="0.25">
      <c r="A1557" s="18" t="str">
        <f t="shared" si="349"/>
        <v>0x3B</v>
      </c>
      <c r="B1557" s="14">
        <v>31</v>
      </c>
      <c r="C1557" s="17">
        <v>32</v>
      </c>
      <c r="D1557" s="15" t="s">
        <v>493</v>
      </c>
      <c r="E1557" s="15" t="s">
        <v>44</v>
      </c>
      <c r="F1557" s="16"/>
      <c r="G1557" s="16"/>
      <c r="H1557" s="14"/>
      <c r="I1557" s="14">
        <f t="shared" si="350"/>
        <v>772</v>
      </c>
      <c r="J1557" s="15" t="str">
        <f t="shared" si="352"/>
        <v>FlowSen4</v>
      </c>
      <c r="K1557" t="s">
        <v>1310</v>
      </c>
      <c r="Y1557" s="32" t="str">
        <f t="shared" ref="Y1557:Y1620" si="354">Y1556</f>
        <v>000</v>
      </c>
      <c r="Z1557" s="30" t="str">
        <f t="shared" si="346"/>
        <v>Ai</v>
      </c>
      <c r="AA1557" s="31">
        <f t="shared" si="347"/>
        <v>772</v>
      </c>
      <c r="AB1557" s="29" t="str">
        <f t="shared" si="348"/>
        <v xml:space="preserve">0x3B_FlowSen4Kfactor , DA_Ai ,772 ,Ai ,772 , Server ,vHunterAcc2 , Present_value  , No_Units ,0 , 100, 0, 100,K-Factor of the Flow Sensor times 10-00 , </v>
      </c>
      <c r="AF1557" t="str">
        <f t="shared" si="353"/>
        <v/>
      </c>
    </row>
    <row r="1558" spans="1:32" x14ac:dyDescent="0.25">
      <c r="A1558" s="18" t="str">
        <f t="shared" si="349"/>
        <v>0x3B</v>
      </c>
      <c r="B1558" s="14">
        <v>32</v>
      </c>
      <c r="C1558" s="17">
        <v>33</v>
      </c>
      <c r="D1558" s="15" t="s">
        <v>34</v>
      </c>
      <c r="E1558" s="15" t="s">
        <v>44</v>
      </c>
      <c r="F1558" s="16"/>
      <c r="G1558" s="16"/>
      <c r="H1558" s="14"/>
      <c r="I1558" s="14">
        <f t="shared" si="350"/>
        <v>773</v>
      </c>
      <c r="J1558" s="15" t="str">
        <f t="shared" si="352"/>
        <v>FlowSen4</v>
      </c>
      <c r="K1558" t="s">
        <v>1311</v>
      </c>
      <c r="Y1558" s="32" t="str">
        <f t="shared" si="354"/>
        <v>000</v>
      </c>
      <c r="Z1558" s="30" t="str">
        <f t="shared" si="346"/>
        <v>Ai</v>
      </c>
      <c r="AA1558" s="31">
        <f t="shared" si="347"/>
        <v>773</v>
      </c>
      <c r="AB1558" s="29" t="str">
        <f t="shared" si="348"/>
        <v xml:space="preserve">0x3B_FlowSen4Offset , DA_Ai ,773 ,Ai ,773 , Server ,vHunterAcc2 , Present_value  , No_Units ,0 , 100, 0, 100,Offset of the Flow sensor times 10-000. , </v>
      </c>
      <c r="AF1558" t="str">
        <f t="shared" si="353"/>
        <v/>
      </c>
    </row>
    <row r="1559" spans="1:32" x14ac:dyDescent="0.25">
      <c r="A1559" s="18" t="str">
        <f t="shared" si="349"/>
        <v>0x3B</v>
      </c>
      <c r="B1559" s="14">
        <v>33</v>
      </c>
      <c r="C1559" s="17">
        <v>34</v>
      </c>
      <c r="D1559" s="15" t="s">
        <v>666</v>
      </c>
      <c r="E1559" s="15" t="s">
        <v>44</v>
      </c>
      <c r="F1559" s="16"/>
      <c r="G1559" s="16"/>
      <c r="H1559" s="14"/>
      <c r="I1559" s="14">
        <f t="shared" si="350"/>
        <v>774</v>
      </c>
      <c r="J1559" s="15" t="str">
        <f t="shared" si="352"/>
        <v>FlowSen4</v>
      </c>
      <c r="K1559" t="s">
        <v>1312</v>
      </c>
      <c r="Y1559" s="32" t="str">
        <f t="shared" si="354"/>
        <v>000</v>
      </c>
      <c r="Z1559" s="30" t="str">
        <f t="shared" si="346"/>
        <v>Ai</v>
      </c>
      <c r="AA1559" s="31">
        <f t="shared" si="347"/>
        <v>774</v>
      </c>
      <c r="AB1559" s="29" t="str">
        <f t="shared" si="348"/>
        <v xml:space="preserve">0x3B_FlowSen4GalPerPulse , DA_Ai ,774 ,Ai ,774 , Server ,vHunterAcc2 , Present_value  , No_Units ,0 , 100, 0, 100,Rate per pulse times 10-000 (Gallongs o , </v>
      </c>
      <c r="AF1559" t="str">
        <f t="shared" si="353"/>
        <v/>
      </c>
    </row>
    <row r="1560" spans="1:32" x14ac:dyDescent="0.25">
      <c r="A1560" s="18" t="str">
        <f t="shared" si="349"/>
        <v>0x3B</v>
      </c>
      <c r="B1560" s="14">
        <v>34</v>
      </c>
      <c r="C1560" s="17">
        <v>35</v>
      </c>
      <c r="D1560" s="15" t="s">
        <v>495</v>
      </c>
      <c r="E1560" s="15" t="s">
        <v>3</v>
      </c>
      <c r="F1560" s="16"/>
      <c r="G1560" s="16"/>
      <c r="H1560" s="14"/>
      <c r="I1560" s="14">
        <f t="shared" si="350"/>
        <v>775</v>
      </c>
      <c r="J1560" s="15" t="str">
        <f t="shared" si="352"/>
        <v>FlowSen4</v>
      </c>
      <c r="K1560" t="s">
        <v>1230</v>
      </c>
      <c r="Y1560" s="32" t="str">
        <f t="shared" si="354"/>
        <v>000</v>
      </c>
      <c r="Z1560" s="30" t="str">
        <f t="shared" si="346"/>
        <v>Ai</v>
      </c>
      <c r="AA1560" s="31">
        <f t="shared" si="347"/>
        <v>775</v>
      </c>
      <c r="AB1560" s="29" t="str">
        <f t="shared" si="348"/>
        <v xml:space="preserve">0x3B_FlowSen4PulseUnits , DA_Ai ,775 ,Ai ,775 , Server ,vHunterAcc2 , Present_value  , No_Units ,0 , 100, 0, 100,Units or the Pulse Rate.  Range is 0 to , </v>
      </c>
      <c r="AF1560" t="str">
        <f t="shared" si="353"/>
        <v/>
      </c>
    </row>
    <row r="1561" spans="1:32" x14ac:dyDescent="0.25">
      <c r="A1561" s="18" t="str">
        <f t="shared" si="349"/>
        <v>0x3B</v>
      </c>
      <c r="B1561" s="14">
        <v>35</v>
      </c>
      <c r="C1561" s="17">
        <v>36</v>
      </c>
      <c r="D1561" s="15" t="s">
        <v>496</v>
      </c>
      <c r="E1561" s="15" t="s">
        <v>3</v>
      </c>
      <c r="F1561" s="16"/>
      <c r="G1561" s="16"/>
      <c r="H1561" s="14"/>
      <c r="I1561" s="14">
        <f t="shared" si="350"/>
        <v>776</v>
      </c>
      <c r="J1561" s="15" t="str">
        <f t="shared" si="352"/>
        <v>FlowSen4</v>
      </c>
      <c r="K1561" t="s">
        <v>1231</v>
      </c>
      <c r="Y1561" s="32" t="str">
        <f t="shared" si="354"/>
        <v>000</v>
      </c>
      <c r="Z1561" s="30" t="str">
        <f t="shared" si="346"/>
        <v>Ai</v>
      </c>
      <c r="AA1561" s="31">
        <f t="shared" si="347"/>
        <v>776</v>
      </c>
      <c r="AB1561" s="29" t="str">
        <f t="shared" si="348"/>
        <v xml:space="preserve">0x3B_FlowSen4Wireless , DA_Ai ,776 ,Ai ,776 , Server ,vHunterAcc2 , Present_value  , No_Units ,0 , 100, 0, 100,Is wireless or not.  Only applies to Hu , </v>
      </c>
      <c r="AF1561" t="str">
        <f t="shared" si="353"/>
        <v/>
      </c>
    </row>
    <row r="1562" spans="1:32" x14ac:dyDescent="0.25">
      <c r="A1562" s="18" t="str">
        <f t="shared" si="349"/>
        <v>0x3B</v>
      </c>
      <c r="B1562" s="14">
        <v>36</v>
      </c>
      <c r="C1562" s="17">
        <v>37</v>
      </c>
      <c r="D1562" s="15" t="s">
        <v>374</v>
      </c>
      <c r="E1562" s="15" t="s">
        <v>3</v>
      </c>
      <c r="F1562" s="16"/>
      <c r="G1562" s="16"/>
      <c r="H1562" s="14"/>
      <c r="I1562" s="14">
        <f t="shared" si="350"/>
        <v>777</v>
      </c>
      <c r="J1562" s="15" t="str">
        <f>MID(J1553,1,7)&amp;TEXT(VALUE(MID(J1553,8,1))+1,"0")</f>
        <v>FlowSen5</v>
      </c>
      <c r="K1562" t="s">
        <v>992</v>
      </c>
      <c r="Y1562" s="32" t="str">
        <f t="shared" si="354"/>
        <v>000</v>
      </c>
      <c r="Z1562" s="30" t="str">
        <f t="shared" si="346"/>
        <v>Ai</v>
      </c>
      <c r="AA1562" s="31">
        <f t="shared" si="347"/>
        <v>777</v>
      </c>
      <c r="AB1562" s="29" t="str">
        <f t="shared" si="348"/>
        <v xml:space="preserve">0x3B_FlowSen5Type , DA_Ai ,777 ,Ai ,777 , Server ,vHunterAcc2 , Present_value  , No_Units ,0 , 100, 0, 100,Type of Flow Sensor being used. , </v>
      </c>
      <c r="AF1562" t="str">
        <f t="shared" si="353"/>
        <v/>
      </c>
    </row>
    <row r="1563" spans="1:32" x14ac:dyDescent="0.25">
      <c r="A1563" s="18" t="str">
        <f t="shared" si="349"/>
        <v>0x3B</v>
      </c>
      <c r="B1563" s="14">
        <v>37</v>
      </c>
      <c r="C1563" s="17">
        <v>38</v>
      </c>
      <c r="D1563" s="15" t="s">
        <v>490</v>
      </c>
      <c r="E1563" s="15" t="s">
        <v>3</v>
      </c>
      <c r="F1563" s="16"/>
      <c r="G1563" s="16"/>
      <c r="H1563" s="14"/>
      <c r="I1563" s="14">
        <f t="shared" si="350"/>
        <v>778</v>
      </c>
      <c r="J1563" s="15" t="str">
        <f t="shared" si="352"/>
        <v>FlowSen5</v>
      </c>
      <c r="K1563" t="s">
        <v>1227</v>
      </c>
      <c r="Y1563" s="32" t="str">
        <f t="shared" si="354"/>
        <v>000</v>
      </c>
      <c r="Z1563" s="30" t="str">
        <f t="shared" si="346"/>
        <v>Ai</v>
      </c>
      <c r="AA1563" s="31">
        <f t="shared" si="347"/>
        <v>778</v>
      </c>
      <c r="AB1563" s="29" t="str">
        <f t="shared" si="348"/>
        <v xml:space="preserve">0x3B_FlowSen5Location , DA_Ai ,778 ,Ai ,778 , Server ,vHunterAcc2 , Present_value  , No_Units ,0 , 100, 0, 100,Location of the Sensor. , </v>
      </c>
      <c r="AF1563" t="str">
        <f t="shared" si="353"/>
        <v/>
      </c>
    </row>
    <row r="1564" spans="1:32" x14ac:dyDescent="0.25">
      <c r="A1564" s="18" t="str">
        <f t="shared" si="349"/>
        <v>0x3B</v>
      </c>
      <c r="B1564" s="14">
        <v>38</v>
      </c>
      <c r="C1564" s="17">
        <v>39</v>
      </c>
      <c r="D1564" s="15" t="s">
        <v>491</v>
      </c>
      <c r="E1564" s="15" t="s">
        <v>3</v>
      </c>
      <c r="F1564" s="16"/>
      <c r="G1564" s="16"/>
      <c r="H1564" s="14"/>
      <c r="I1564" s="14">
        <f t="shared" si="350"/>
        <v>779</v>
      </c>
      <c r="J1564" s="15" t="str">
        <f t="shared" si="352"/>
        <v>FlowSen5</v>
      </c>
      <c r="K1564" t="s">
        <v>1228</v>
      </c>
      <c r="Y1564" s="32" t="str">
        <f t="shared" si="354"/>
        <v>000</v>
      </c>
      <c r="Z1564" s="30" t="str">
        <f t="shared" si="346"/>
        <v>Ai</v>
      </c>
      <c r="AA1564" s="31">
        <f t="shared" si="347"/>
        <v>779</v>
      </c>
      <c r="AB1564" s="29" t="str">
        <f t="shared" si="348"/>
        <v xml:space="preserve">0x3B_FlowSen5DecMod , DA_Ai ,779 ,Ai ,779 , Server ,vHunterAcc2 , Present_value  , No_Units ,0 , 100, 0, 100,Decoder Module number responsible for t , </v>
      </c>
      <c r="AF1564" t="str">
        <f t="shared" si="353"/>
        <v/>
      </c>
    </row>
    <row r="1565" spans="1:32" x14ac:dyDescent="0.25">
      <c r="A1565" s="18" t="str">
        <f t="shared" si="349"/>
        <v>0x3B</v>
      </c>
      <c r="B1565" s="14">
        <v>39</v>
      </c>
      <c r="C1565" s="17">
        <v>40</v>
      </c>
      <c r="D1565" s="15" t="s">
        <v>492</v>
      </c>
      <c r="E1565" s="15" t="s">
        <v>3</v>
      </c>
      <c r="F1565" s="16"/>
      <c r="G1565" s="16"/>
      <c r="H1565" s="14"/>
      <c r="I1565" s="14">
        <f t="shared" si="350"/>
        <v>780</v>
      </c>
      <c r="J1565" s="15" t="str">
        <f t="shared" si="352"/>
        <v>FlowSen5</v>
      </c>
      <c r="K1565" t="s">
        <v>1229</v>
      </c>
      <c r="Y1565" s="32" t="str">
        <f t="shared" si="354"/>
        <v>000</v>
      </c>
      <c r="Z1565" s="30" t="str">
        <f t="shared" si="346"/>
        <v>Ai</v>
      </c>
      <c r="AA1565" s="31">
        <f t="shared" si="347"/>
        <v>780</v>
      </c>
      <c r="AB1565" s="29" t="str">
        <f t="shared" si="348"/>
        <v xml:space="preserve">0x3B_FlowSen5DecAdd , DA_Ai ,780 ,Ai ,780 , Server ,vHunterAcc2 , Present_value  , No_Units ,0 , 100, 0, 100,Sensor Decoder Address. Value should be , </v>
      </c>
      <c r="AF1565" t="str">
        <f t="shared" si="353"/>
        <v/>
      </c>
    </row>
    <row r="1566" spans="1:32" x14ac:dyDescent="0.25">
      <c r="A1566" s="18" t="str">
        <f t="shared" si="349"/>
        <v>0x3B</v>
      </c>
      <c r="B1566" s="14">
        <v>40</v>
      </c>
      <c r="C1566" s="17">
        <v>41</v>
      </c>
      <c r="D1566" s="15" t="s">
        <v>493</v>
      </c>
      <c r="E1566" s="15" t="s">
        <v>44</v>
      </c>
      <c r="F1566" s="16"/>
      <c r="G1566" s="16"/>
      <c r="H1566" s="14"/>
      <c r="I1566" s="14">
        <f t="shared" si="350"/>
        <v>781</v>
      </c>
      <c r="J1566" s="15" t="str">
        <f t="shared" si="352"/>
        <v>FlowSen5</v>
      </c>
      <c r="K1566" t="s">
        <v>1310</v>
      </c>
      <c r="Y1566" s="32" t="str">
        <f t="shared" si="354"/>
        <v>000</v>
      </c>
      <c r="Z1566" s="30" t="str">
        <f t="shared" si="346"/>
        <v>Ai</v>
      </c>
      <c r="AA1566" s="31">
        <f t="shared" si="347"/>
        <v>781</v>
      </c>
      <c r="AB1566" s="29" t="str">
        <f t="shared" si="348"/>
        <v xml:space="preserve">0x3B_FlowSen5Kfactor , DA_Ai ,781 ,Ai ,781 , Server ,vHunterAcc2 , Present_value  , No_Units ,0 , 100, 0, 100,K-Factor of the Flow Sensor times 10-00 , </v>
      </c>
      <c r="AF1566" t="str">
        <f t="shared" si="353"/>
        <v/>
      </c>
    </row>
    <row r="1567" spans="1:32" x14ac:dyDescent="0.25">
      <c r="A1567" s="18" t="str">
        <f t="shared" si="349"/>
        <v>0x3B</v>
      </c>
      <c r="B1567" s="14">
        <v>41</v>
      </c>
      <c r="C1567" s="17">
        <v>42</v>
      </c>
      <c r="D1567" s="15" t="s">
        <v>34</v>
      </c>
      <c r="E1567" s="15" t="s">
        <v>44</v>
      </c>
      <c r="F1567" s="16"/>
      <c r="G1567" s="16"/>
      <c r="H1567" s="14"/>
      <c r="I1567" s="14">
        <f t="shared" si="350"/>
        <v>782</v>
      </c>
      <c r="J1567" s="15" t="str">
        <f t="shared" si="352"/>
        <v>FlowSen5</v>
      </c>
      <c r="K1567" t="s">
        <v>1311</v>
      </c>
      <c r="Y1567" s="32" t="str">
        <f t="shared" si="354"/>
        <v>000</v>
      </c>
      <c r="Z1567" s="30" t="str">
        <f t="shared" si="346"/>
        <v>Ai</v>
      </c>
      <c r="AA1567" s="31">
        <f t="shared" si="347"/>
        <v>782</v>
      </c>
      <c r="AB1567" s="29" t="str">
        <f t="shared" si="348"/>
        <v xml:space="preserve">0x3B_FlowSen5Offset , DA_Ai ,782 ,Ai ,782 , Server ,vHunterAcc2 , Present_value  , No_Units ,0 , 100, 0, 100,Offset of the Flow sensor times 10-000. , </v>
      </c>
      <c r="AF1567" t="str">
        <f t="shared" si="353"/>
        <v/>
      </c>
    </row>
    <row r="1568" spans="1:32" x14ac:dyDescent="0.25">
      <c r="A1568" s="18" t="str">
        <f t="shared" si="349"/>
        <v>0x3B</v>
      </c>
      <c r="B1568" s="14">
        <v>42</v>
      </c>
      <c r="C1568" s="17">
        <v>43</v>
      </c>
      <c r="D1568" s="15" t="s">
        <v>666</v>
      </c>
      <c r="E1568" s="15" t="s">
        <v>44</v>
      </c>
      <c r="F1568" s="16"/>
      <c r="G1568" s="16"/>
      <c r="H1568" s="14"/>
      <c r="I1568" s="14">
        <f t="shared" si="350"/>
        <v>783</v>
      </c>
      <c r="J1568" s="15" t="str">
        <f t="shared" si="352"/>
        <v>FlowSen5</v>
      </c>
      <c r="K1568" t="s">
        <v>1312</v>
      </c>
      <c r="Y1568" s="32" t="str">
        <f t="shared" si="354"/>
        <v>000</v>
      </c>
      <c r="Z1568" s="30" t="str">
        <f t="shared" si="346"/>
        <v>Ai</v>
      </c>
      <c r="AA1568" s="31">
        <f t="shared" si="347"/>
        <v>783</v>
      </c>
      <c r="AB1568" s="29" t="str">
        <f t="shared" si="348"/>
        <v xml:space="preserve">0x3B_FlowSen5GalPerPulse , DA_Ai ,783 ,Ai ,783 , Server ,vHunterAcc2 , Present_value  , No_Units ,0 , 100, 0, 100,Rate per pulse times 10-000 (Gallongs o , </v>
      </c>
      <c r="AF1568" t="str">
        <f t="shared" si="353"/>
        <v/>
      </c>
    </row>
    <row r="1569" spans="1:32" x14ac:dyDescent="0.25">
      <c r="A1569" s="18" t="str">
        <f t="shared" si="349"/>
        <v>0x3B</v>
      </c>
      <c r="B1569" s="14">
        <v>43</v>
      </c>
      <c r="C1569" s="17">
        <v>44</v>
      </c>
      <c r="D1569" s="15" t="s">
        <v>495</v>
      </c>
      <c r="E1569" s="15" t="s">
        <v>3</v>
      </c>
      <c r="F1569" s="16"/>
      <c r="G1569" s="16"/>
      <c r="H1569" s="14"/>
      <c r="I1569" s="14">
        <f t="shared" si="350"/>
        <v>784</v>
      </c>
      <c r="J1569" s="15" t="str">
        <f t="shared" si="352"/>
        <v>FlowSen5</v>
      </c>
      <c r="K1569" t="s">
        <v>1230</v>
      </c>
      <c r="Y1569" s="32" t="str">
        <f t="shared" si="354"/>
        <v>000</v>
      </c>
      <c r="Z1569" s="30" t="str">
        <f t="shared" si="346"/>
        <v>Ai</v>
      </c>
      <c r="AA1569" s="31">
        <f t="shared" si="347"/>
        <v>784</v>
      </c>
      <c r="AB1569" s="29" t="str">
        <f t="shared" si="348"/>
        <v xml:space="preserve">0x3B_FlowSen5PulseUnits , DA_Ai ,784 ,Ai ,784 , Server ,vHunterAcc2 , Present_value  , No_Units ,0 , 100, 0, 100,Units or the Pulse Rate.  Range is 0 to , </v>
      </c>
      <c r="AF1569" t="str">
        <f t="shared" si="353"/>
        <v/>
      </c>
    </row>
    <row r="1570" spans="1:32" x14ac:dyDescent="0.25">
      <c r="A1570" s="18" t="str">
        <f t="shared" si="349"/>
        <v>0x3B</v>
      </c>
      <c r="B1570" s="14">
        <v>44</v>
      </c>
      <c r="C1570" s="17">
        <v>45</v>
      </c>
      <c r="D1570" s="15" t="s">
        <v>496</v>
      </c>
      <c r="E1570" s="15" t="s">
        <v>3</v>
      </c>
      <c r="F1570" s="16"/>
      <c r="G1570" s="16"/>
      <c r="H1570" s="14"/>
      <c r="I1570" s="14">
        <f t="shared" si="350"/>
        <v>785</v>
      </c>
      <c r="J1570" s="15" t="str">
        <f t="shared" si="352"/>
        <v>FlowSen5</v>
      </c>
      <c r="K1570" t="s">
        <v>1231</v>
      </c>
      <c r="Y1570" s="32" t="str">
        <f t="shared" si="354"/>
        <v>000</v>
      </c>
      <c r="Z1570" s="30" t="str">
        <f t="shared" si="346"/>
        <v>Ai</v>
      </c>
      <c r="AA1570" s="31">
        <f t="shared" si="347"/>
        <v>785</v>
      </c>
      <c r="AB1570" s="29" t="str">
        <f t="shared" si="348"/>
        <v xml:space="preserve">0x3B_FlowSen5Wireless , DA_Ai ,785 ,Ai ,785 , Server ,vHunterAcc2 , Present_value  , No_Units ,0 , 100, 0, 100,Is wireless or not.  Only applies to Hu , </v>
      </c>
      <c r="AF1570" t="str">
        <f t="shared" si="353"/>
        <v/>
      </c>
    </row>
    <row r="1571" spans="1:32" x14ac:dyDescent="0.25">
      <c r="A1571" s="18" t="str">
        <f t="shared" si="349"/>
        <v>0x3B</v>
      </c>
      <c r="B1571" s="14">
        <v>45</v>
      </c>
      <c r="C1571" s="17">
        <v>46</v>
      </c>
      <c r="D1571" s="15" t="s">
        <v>374</v>
      </c>
      <c r="E1571" s="15" t="s">
        <v>3</v>
      </c>
      <c r="F1571" s="16"/>
      <c r="G1571" s="16"/>
      <c r="H1571" s="14"/>
      <c r="I1571" s="14">
        <f t="shared" si="350"/>
        <v>786</v>
      </c>
      <c r="J1571" s="15" t="str">
        <f>MID(J1562,1,7)&amp;TEXT(VALUE(MID(J1562,8,1))+1,"0")</f>
        <v>FlowSen6</v>
      </c>
      <c r="K1571" t="s">
        <v>992</v>
      </c>
      <c r="Y1571" s="32" t="str">
        <f t="shared" si="354"/>
        <v>000</v>
      </c>
      <c r="Z1571" s="30" t="str">
        <f t="shared" si="346"/>
        <v>Ai</v>
      </c>
      <c r="AA1571" s="31">
        <f t="shared" si="347"/>
        <v>786</v>
      </c>
      <c r="AB1571" s="29" t="str">
        <f t="shared" si="348"/>
        <v xml:space="preserve">0x3B_FlowSen6Type , DA_Ai ,786 ,Ai ,786 , Server ,vHunterAcc2 , Present_value  , No_Units ,0 , 100, 0, 100,Type of Flow Sensor being used. , </v>
      </c>
      <c r="AF1571" t="str">
        <f t="shared" si="353"/>
        <v/>
      </c>
    </row>
    <row r="1572" spans="1:32" x14ac:dyDescent="0.25">
      <c r="A1572" s="18" t="str">
        <f t="shared" si="349"/>
        <v>0x3B</v>
      </c>
      <c r="B1572" s="14">
        <v>46</v>
      </c>
      <c r="C1572" s="17">
        <v>47</v>
      </c>
      <c r="D1572" s="15" t="s">
        <v>490</v>
      </c>
      <c r="E1572" s="15" t="s">
        <v>3</v>
      </c>
      <c r="F1572" s="16"/>
      <c r="G1572" s="16"/>
      <c r="H1572" s="14"/>
      <c r="I1572" s="14">
        <f t="shared" si="350"/>
        <v>787</v>
      </c>
      <c r="J1572" s="15" t="str">
        <f t="shared" si="352"/>
        <v>FlowSen6</v>
      </c>
      <c r="K1572" t="s">
        <v>1227</v>
      </c>
      <c r="Y1572" s="32" t="str">
        <f t="shared" si="354"/>
        <v>000</v>
      </c>
      <c r="Z1572" s="30" t="str">
        <f t="shared" si="346"/>
        <v>Ai</v>
      </c>
      <c r="AA1572" s="31">
        <f t="shared" si="347"/>
        <v>787</v>
      </c>
      <c r="AB1572" s="29" t="str">
        <f t="shared" si="348"/>
        <v xml:space="preserve">0x3B_FlowSen6Location , DA_Ai ,787 ,Ai ,787 , Server ,vHunterAcc2 , Present_value  , No_Units ,0 , 100, 0, 100,Location of the Sensor. , </v>
      </c>
      <c r="AF1572" t="str">
        <f t="shared" si="353"/>
        <v/>
      </c>
    </row>
    <row r="1573" spans="1:32" x14ac:dyDescent="0.25">
      <c r="A1573" s="18" t="str">
        <f t="shared" si="349"/>
        <v>0x3B</v>
      </c>
      <c r="B1573" s="14">
        <v>47</v>
      </c>
      <c r="C1573" s="17">
        <v>48</v>
      </c>
      <c r="D1573" s="15" t="s">
        <v>491</v>
      </c>
      <c r="E1573" s="15" t="s">
        <v>3</v>
      </c>
      <c r="F1573" s="16"/>
      <c r="G1573" s="16"/>
      <c r="H1573" s="14"/>
      <c r="I1573" s="14">
        <f t="shared" si="350"/>
        <v>788</v>
      </c>
      <c r="J1573" s="15" t="str">
        <f t="shared" si="352"/>
        <v>FlowSen6</v>
      </c>
      <c r="K1573" t="s">
        <v>1228</v>
      </c>
      <c r="Y1573" s="32" t="str">
        <f t="shared" si="354"/>
        <v>000</v>
      </c>
      <c r="Z1573" s="30" t="str">
        <f t="shared" si="346"/>
        <v>Ai</v>
      </c>
      <c r="AA1573" s="31">
        <f t="shared" si="347"/>
        <v>788</v>
      </c>
      <c r="AB1573" s="29" t="str">
        <f t="shared" si="348"/>
        <v xml:space="preserve">0x3B_FlowSen6DecMod , DA_Ai ,788 ,Ai ,788 , Server ,vHunterAcc2 , Present_value  , No_Units ,0 , 100, 0, 100,Decoder Module number responsible for t , </v>
      </c>
      <c r="AF1573" t="str">
        <f t="shared" si="353"/>
        <v/>
      </c>
    </row>
    <row r="1574" spans="1:32" x14ac:dyDescent="0.25">
      <c r="A1574" s="18" t="str">
        <f t="shared" si="349"/>
        <v>0x3B</v>
      </c>
      <c r="B1574" s="14">
        <v>48</v>
      </c>
      <c r="C1574" s="17">
        <v>49</v>
      </c>
      <c r="D1574" s="15" t="s">
        <v>492</v>
      </c>
      <c r="E1574" s="15" t="s">
        <v>3</v>
      </c>
      <c r="F1574" s="16"/>
      <c r="G1574" s="16"/>
      <c r="H1574" s="14"/>
      <c r="I1574" s="14">
        <f t="shared" si="350"/>
        <v>789</v>
      </c>
      <c r="J1574" s="15" t="str">
        <f t="shared" si="352"/>
        <v>FlowSen6</v>
      </c>
      <c r="K1574" t="s">
        <v>1229</v>
      </c>
      <c r="Y1574" s="32" t="str">
        <f t="shared" si="354"/>
        <v>000</v>
      </c>
      <c r="Z1574" s="30" t="str">
        <f t="shared" si="346"/>
        <v>Ai</v>
      </c>
      <c r="AA1574" s="31">
        <f t="shared" si="347"/>
        <v>789</v>
      </c>
      <c r="AB1574" s="29" t="str">
        <f t="shared" si="348"/>
        <v xml:space="preserve">0x3B_FlowSen6DecAdd , DA_Ai ,789 ,Ai ,789 , Server ,vHunterAcc2 , Present_value  , No_Units ,0 , 100, 0, 100,Sensor Decoder Address. Value should be , </v>
      </c>
      <c r="AF1574" t="str">
        <f t="shared" si="353"/>
        <v/>
      </c>
    </row>
    <row r="1575" spans="1:32" x14ac:dyDescent="0.25">
      <c r="A1575" s="18" t="str">
        <f t="shared" si="349"/>
        <v>0x3B</v>
      </c>
      <c r="B1575" s="14">
        <v>49</v>
      </c>
      <c r="C1575" s="17">
        <v>50</v>
      </c>
      <c r="D1575" s="15" t="s">
        <v>493</v>
      </c>
      <c r="E1575" s="15" t="s">
        <v>44</v>
      </c>
      <c r="F1575" s="16"/>
      <c r="G1575" s="16"/>
      <c r="H1575" s="14"/>
      <c r="I1575" s="14">
        <f t="shared" si="350"/>
        <v>790</v>
      </c>
      <c r="J1575" s="15" t="str">
        <f t="shared" si="352"/>
        <v>FlowSen6</v>
      </c>
      <c r="K1575" t="s">
        <v>1310</v>
      </c>
      <c r="Y1575" s="32" t="str">
        <f t="shared" si="354"/>
        <v>000</v>
      </c>
      <c r="Z1575" s="30" t="str">
        <f t="shared" si="346"/>
        <v>Ai</v>
      </c>
      <c r="AA1575" s="31">
        <f t="shared" si="347"/>
        <v>790</v>
      </c>
      <c r="AB1575" s="29" t="str">
        <f t="shared" si="348"/>
        <v xml:space="preserve">0x3B_FlowSen6Kfactor , DA_Ai ,790 ,Ai ,790 , Server ,vHunterAcc2 , Present_value  , No_Units ,0 , 100, 0, 100,K-Factor of the Flow Sensor times 10-00 , </v>
      </c>
      <c r="AF1575" t="str">
        <f t="shared" si="353"/>
        <v/>
      </c>
    </row>
    <row r="1576" spans="1:32" x14ac:dyDescent="0.25">
      <c r="A1576" s="18" t="str">
        <f t="shared" si="349"/>
        <v>0x3B</v>
      </c>
      <c r="B1576" s="14">
        <v>50</v>
      </c>
      <c r="C1576" s="17">
        <v>51</v>
      </c>
      <c r="D1576" s="15" t="s">
        <v>34</v>
      </c>
      <c r="E1576" s="15" t="s">
        <v>44</v>
      </c>
      <c r="F1576" s="16"/>
      <c r="G1576" s="16"/>
      <c r="H1576" s="14"/>
      <c r="I1576" s="14">
        <f t="shared" si="350"/>
        <v>791</v>
      </c>
      <c r="J1576" s="15" t="str">
        <f t="shared" si="352"/>
        <v>FlowSen6</v>
      </c>
      <c r="K1576" t="s">
        <v>1311</v>
      </c>
      <c r="Y1576" s="32" t="str">
        <f t="shared" si="354"/>
        <v>000</v>
      </c>
      <c r="Z1576" s="30" t="str">
        <f t="shared" si="346"/>
        <v>Ai</v>
      </c>
      <c r="AA1576" s="31">
        <f t="shared" si="347"/>
        <v>791</v>
      </c>
      <c r="AB1576" s="29" t="str">
        <f t="shared" si="348"/>
        <v xml:space="preserve">0x3B_FlowSen6Offset , DA_Ai ,791 ,Ai ,791 , Server ,vHunterAcc2 , Present_value  , No_Units ,0 , 100, 0, 100,Offset of the Flow sensor times 10-000. , </v>
      </c>
      <c r="AF1576" t="str">
        <f t="shared" si="353"/>
        <v/>
      </c>
    </row>
    <row r="1577" spans="1:32" x14ac:dyDescent="0.25">
      <c r="A1577" s="18" t="str">
        <f t="shared" si="349"/>
        <v>0x3B</v>
      </c>
      <c r="B1577" s="14">
        <v>51</v>
      </c>
      <c r="C1577" s="17">
        <v>52</v>
      </c>
      <c r="D1577" s="15" t="s">
        <v>666</v>
      </c>
      <c r="E1577" s="15" t="s">
        <v>44</v>
      </c>
      <c r="F1577" s="16"/>
      <c r="G1577" s="16"/>
      <c r="H1577" s="14"/>
      <c r="I1577" s="14">
        <f t="shared" si="350"/>
        <v>792</v>
      </c>
      <c r="J1577" s="15" t="str">
        <f t="shared" si="352"/>
        <v>FlowSen6</v>
      </c>
      <c r="K1577" t="s">
        <v>1312</v>
      </c>
      <c r="Y1577" s="32" t="str">
        <f t="shared" si="354"/>
        <v>000</v>
      </c>
      <c r="Z1577" s="30" t="str">
        <f t="shared" si="346"/>
        <v>Ai</v>
      </c>
      <c r="AA1577" s="31">
        <f t="shared" si="347"/>
        <v>792</v>
      </c>
      <c r="AB1577" s="29" t="str">
        <f t="shared" si="348"/>
        <v xml:space="preserve">0x3B_FlowSen6GalPerPulse , DA_Ai ,792 ,Ai ,792 , Server ,vHunterAcc2 , Present_value  , No_Units ,0 , 100, 0, 100,Rate per pulse times 10-000 (Gallongs o , </v>
      </c>
      <c r="AF1577" t="str">
        <f t="shared" si="353"/>
        <v/>
      </c>
    </row>
    <row r="1578" spans="1:32" x14ac:dyDescent="0.25">
      <c r="A1578" s="18" t="str">
        <f t="shared" si="349"/>
        <v>0x3B</v>
      </c>
      <c r="B1578" s="14">
        <v>52</v>
      </c>
      <c r="C1578" s="17">
        <v>53</v>
      </c>
      <c r="D1578" s="15" t="s">
        <v>495</v>
      </c>
      <c r="E1578" s="15" t="s">
        <v>3</v>
      </c>
      <c r="F1578" s="16"/>
      <c r="G1578" s="16"/>
      <c r="H1578" s="14"/>
      <c r="I1578" s="14">
        <f t="shared" si="350"/>
        <v>793</v>
      </c>
      <c r="J1578" s="15" t="str">
        <f t="shared" si="352"/>
        <v>FlowSen6</v>
      </c>
      <c r="K1578" t="s">
        <v>1230</v>
      </c>
      <c r="Y1578" s="32" t="str">
        <f t="shared" si="354"/>
        <v>000</v>
      </c>
      <c r="Z1578" s="30" t="str">
        <f t="shared" si="346"/>
        <v>Ai</v>
      </c>
      <c r="AA1578" s="31">
        <f t="shared" si="347"/>
        <v>793</v>
      </c>
      <c r="AB1578" s="29" t="str">
        <f t="shared" si="348"/>
        <v xml:space="preserve">0x3B_FlowSen6PulseUnits , DA_Ai ,793 ,Ai ,793 , Server ,vHunterAcc2 , Present_value  , No_Units ,0 , 100, 0, 100,Units or the Pulse Rate.  Range is 0 to , </v>
      </c>
      <c r="AF1578" t="str">
        <f t="shared" si="353"/>
        <v/>
      </c>
    </row>
    <row r="1579" spans="1:32" x14ac:dyDescent="0.25">
      <c r="A1579" s="18" t="str">
        <f t="shared" si="349"/>
        <v>0x3B</v>
      </c>
      <c r="B1579" s="14">
        <v>53</v>
      </c>
      <c r="C1579" s="17">
        <v>54</v>
      </c>
      <c r="D1579" s="15" t="s">
        <v>496</v>
      </c>
      <c r="E1579" s="15" t="s">
        <v>3</v>
      </c>
      <c r="F1579" s="16"/>
      <c r="G1579" s="16"/>
      <c r="H1579" s="14"/>
      <c r="I1579" s="14">
        <f t="shared" si="350"/>
        <v>794</v>
      </c>
      <c r="J1579" s="15" t="str">
        <f t="shared" si="352"/>
        <v>FlowSen6</v>
      </c>
      <c r="K1579" t="s">
        <v>1231</v>
      </c>
      <c r="Y1579" s="32" t="str">
        <f t="shared" si="354"/>
        <v>000</v>
      </c>
      <c r="Z1579" s="30" t="str">
        <f t="shared" si="346"/>
        <v>Ai</v>
      </c>
      <c r="AA1579" s="31">
        <f t="shared" si="347"/>
        <v>794</v>
      </c>
      <c r="AB1579" s="29" t="str">
        <f t="shared" si="348"/>
        <v xml:space="preserve">0x3B_FlowSen6Wireless , DA_Ai ,794 ,Ai ,794 , Server ,vHunterAcc2 , Present_value  , No_Units ,0 , 100, 0, 100,Is wireless or not.  Only applies to Hu , </v>
      </c>
      <c r="AF1579" t="str">
        <f t="shared" si="353"/>
        <v/>
      </c>
    </row>
    <row r="1580" spans="1:32" x14ac:dyDescent="0.25">
      <c r="A1580" s="15"/>
      <c r="B1580" s="17"/>
      <c r="C1580" s="17"/>
      <c r="D1580" s="15"/>
      <c r="E1580" s="15"/>
      <c r="F1580" s="16"/>
      <c r="G1580" s="16"/>
      <c r="H1580" s="14"/>
      <c r="I1580" s="14"/>
      <c r="J1580" s="15"/>
      <c r="Y1580" s="32" t="str">
        <f t="shared" si="354"/>
        <v>000</v>
      </c>
      <c r="Z1580" s="30" t="str">
        <f t="shared" si="346"/>
        <v xml:space="preserve"> </v>
      </c>
      <c r="AA1580" s="31" t="str">
        <f t="shared" si="347"/>
        <v xml:space="preserve"> </v>
      </c>
      <c r="AB1580" s="29" t="str">
        <f t="shared" si="348"/>
        <v/>
      </c>
      <c r="AF1580" t="str">
        <f t="shared" si="353"/>
        <v/>
      </c>
    </row>
    <row r="1581" spans="1:32" ht="21" x14ac:dyDescent="0.35">
      <c r="A1581" s="53" t="s">
        <v>751</v>
      </c>
      <c r="B1581" s="17"/>
      <c r="C1581" s="17"/>
      <c r="D1581" s="15"/>
      <c r="E1581" s="15"/>
      <c r="F1581" s="16"/>
      <c r="G1581" s="16"/>
      <c r="H1581" s="14"/>
      <c r="I1581" s="14"/>
      <c r="J1581" s="15"/>
      <c r="Y1581" s="32" t="str">
        <f t="shared" si="354"/>
        <v>000</v>
      </c>
      <c r="Z1581" s="30" t="str">
        <f t="shared" si="346"/>
        <v xml:space="preserve"> </v>
      </c>
      <c r="AA1581" s="31" t="str">
        <f t="shared" si="347"/>
        <v xml:space="preserve"> </v>
      </c>
      <c r="AB1581" s="29" t="str">
        <f t="shared" si="348"/>
        <v/>
      </c>
      <c r="AF1581" t="str">
        <f t="shared" si="353"/>
        <v>0x3C – REPORT CLICK SENSOR PARAMETERS</v>
      </c>
    </row>
    <row r="1582" spans="1:32" x14ac:dyDescent="0.25">
      <c r="A1582" s="18"/>
      <c r="B1582" s="68" t="s">
        <v>752</v>
      </c>
      <c r="C1582" s="69"/>
      <c r="D1582" s="69"/>
      <c r="E1582" s="69"/>
      <c r="F1582" s="25"/>
      <c r="G1582" s="25"/>
      <c r="H1582" s="26"/>
      <c r="I1582" s="26"/>
      <c r="J1582" s="46"/>
      <c r="Y1582" s="32" t="str">
        <f t="shared" si="354"/>
        <v>000</v>
      </c>
      <c r="Z1582" s="30" t="str">
        <f t="shared" si="346"/>
        <v xml:space="preserve"> </v>
      </c>
      <c r="AA1582" s="31" t="str">
        <f t="shared" si="347"/>
        <v xml:space="preserve"> </v>
      </c>
      <c r="AB1582" s="29" t="str">
        <f t="shared" si="348"/>
        <v/>
      </c>
      <c r="AF1582" t="str">
        <f t="shared" si="353"/>
        <v/>
      </c>
    </row>
    <row r="1583" spans="1:32" x14ac:dyDescent="0.25">
      <c r="A1583" s="18"/>
      <c r="B1583" s="70" t="s">
        <v>753</v>
      </c>
      <c r="C1583" s="71"/>
      <c r="D1583" s="71"/>
      <c r="E1583" s="71"/>
      <c r="F1583" s="25"/>
      <c r="G1583" s="25"/>
      <c r="H1583" s="26"/>
      <c r="I1583" s="26"/>
      <c r="J1583" s="48"/>
      <c r="Y1583" s="32" t="str">
        <f t="shared" si="354"/>
        <v>000</v>
      </c>
      <c r="Z1583" s="30" t="str">
        <f t="shared" si="346"/>
        <v xml:space="preserve"> </v>
      </c>
      <c r="AA1583" s="31" t="str">
        <f t="shared" si="347"/>
        <v xml:space="preserve"> </v>
      </c>
      <c r="AB1583" s="29" t="str">
        <f t="shared" si="348"/>
        <v/>
      </c>
      <c r="AF1583" t="str">
        <f t="shared" si="353"/>
        <v/>
      </c>
    </row>
    <row r="1584" spans="1:32" x14ac:dyDescent="0.25">
      <c r="A1584" s="15"/>
      <c r="B1584" s="17"/>
      <c r="C1584" s="17"/>
      <c r="D1584" s="15"/>
      <c r="E1584" s="15"/>
      <c r="F1584" s="16"/>
      <c r="G1584" s="16"/>
      <c r="H1584" s="14"/>
      <c r="I1584" s="14"/>
      <c r="J1584" s="15"/>
      <c r="Y1584" s="32" t="str">
        <f t="shared" si="354"/>
        <v>000</v>
      </c>
      <c r="Z1584" s="30" t="str">
        <f t="shared" si="346"/>
        <v xml:space="preserve"> </v>
      </c>
      <c r="AA1584" s="31" t="str">
        <f t="shared" si="347"/>
        <v xml:space="preserve"> </v>
      </c>
      <c r="AB1584" s="29" t="str">
        <f t="shared" si="348"/>
        <v/>
      </c>
      <c r="AF1584" t="str">
        <f t="shared" si="353"/>
        <v/>
      </c>
    </row>
    <row r="1585" spans="1:32" ht="21" x14ac:dyDescent="0.35">
      <c r="A1585" s="51" t="s">
        <v>667</v>
      </c>
      <c r="B1585" s="17"/>
      <c r="C1585" s="17"/>
      <c r="D1585" s="15"/>
      <c r="E1585" s="15"/>
      <c r="F1585" s="16"/>
      <c r="G1585" s="16"/>
      <c r="H1585" s="14"/>
      <c r="I1585" s="14"/>
      <c r="J1585" s="15"/>
      <c r="Y1585" s="32" t="str">
        <f t="shared" si="354"/>
        <v>000</v>
      </c>
      <c r="Z1585" s="30" t="str">
        <f t="shared" si="346"/>
        <v xml:space="preserve"> </v>
      </c>
      <c r="AA1585" s="31" t="str">
        <f t="shared" si="347"/>
        <v xml:space="preserve"> </v>
      </c>
      <c r="AB1585" s="29" t="str">
        <f t="shared" si="348"/>
        <v/>
      </c>
      <c r="AF1585" t="str">
        <f t="shared" si="353"/>
        <v>0x3D – REPORT PROGRAM SENSOR ACTION</v>
      </c>
    </row>
    <row r="1586" spans="1:32" s="37" customFormat="1" ht="14.45" customHeight="1" x14ac:dyDescent="0.25">
      <c r="A1586" s="33"/>
      <c r="B1586" s="41" t="s">
        <v>1378</v>
      </c>
      <c r="C1586" s="33"/>
      <c r="D1586" s="33"/>
      <c r="E1586" s="34"/>
      <c r="F1586" s="35"/>
      <c r="G1586" s="35"/>
      <c r="H1586" s="36"/>
      <c r="I1586" s="36"/>
      <c r="J1586" s="34"/>
      <c r="Y1586" s="32" t="str">
        <f t="shared" si="354"/>
        <v>000</v>
      </c>
      <c r="Z1586" s="38"/>
      <c r="AA1586" s="39"/>
      <c r="AB1586" s="40"/>
      <c r="AF1586" t="str">
        <f t="shared" si="353"/>
        <v/>
      </c>
    </row>
    <row r="1587" spans="1:32" s="37" customFormat="1" ht="14.45" customHeight="1" x14ac:dyDescent="0.25">
      <c r="A1587" s="33"/>
      <c r="B1587" s="41" t="s">
        <v>1359</v>
      </c>
      <c r="C1587" s="33"/>
      <c r="D1587" s="33"/>
      <c r="E1587" s="34"/>
      <c r="F1587" s="35"/>
      <c r="G1587" s="35"/>
      <c r="H1587" s="36"/>
      <c r="I1587" s="36"/>
      <c r="J1587" s="34"/>
      <c r="Y1587" s="32" t="str">
        <f t="shared" si="354"/>
        <v>000</v>
      </c>
      <c r="Z1587" s="38"/>
      <c r="AA1587" s="39"/>
      <c r="AB1587" s="40"/>
      <c r="AF1587" t="str">
        <f t="shared" si="353"/>
        <v/>
      </c>
    </row>
    <row r="1588" spans="1:32" s="37" customFormat="1" ht="14.45" customHeight="1" x14ac:dyDescent="0.25">
      <c r="A1588" s="33"/>
      <c r="B1588" s="17" t="s">
        <v>1357</v>
      </c>
      <c r="C1588" s="33"/>
      <c r="D1588" s="33"/>
      <c r="E1588" s="34"/>
      <c r="F1588" s="35"/>
      <c r="G1588" s="35"/>
      <c r="H1588" s="36"/>
      <c r="I1588" s="36"/>
      <c r="J1588" s="34"/>
      <c r="Y1588" s="32" t="str">
        <f t="shared" si="354"/>
        <v>000</v>
      </c>
      <c r="Z1588" s="38"/>
      <c r="AA1588" s="39"/>
      <c r="AB1588" s="40"/>
      <c r="AF1588" t="str">
        <f t="shared" si="353"/>
        <v/>
      </c>
    </row>
    <row r="1589" spans="1:32" x14ac:dyDescent="0.25">
      <c r="A1589" s="18"/>
      <c r="B1589" s="68" t="s">
        <v>668</v>
      </c>
      <c r="C1589" s="69"/>
      <c r="D1589" s="69"/>
      <c r="E1589" s="69"/>
      <c r="F1589" s="25"/>
      <c r="G1589" s="25"/>
      <c r="H1589" s="26"/>
      <c r="I1589" s="26"/>
      <c r="J1589" s="46"/>
      <c r="Y1589" s="32" t="str">
        <f t="shared" si="354"/>
        <v>000</v>
      </c>
      <c r="Z1589" s="30" t="str">
        <f t="shared" ref="Z1589:Z1652" si="355">IF(ISNUMBER(F1589),"Bv",IF(ISNUMBER(G1589),"Av",IF(ISNUMBER(H1589),"Bi",IF(ISNUMBER(I1589),"Ai"," "))))</f>
        <v xml:space="preserve"> </v>
      </c>
      <c r="AA1589" s="31" t="str">
        <f t="shared" ref="AA1589:AA1652" si="356">IF(ISNUMBER(F1589),F1589,IF(ISNUMBER(G1589),G1589,IF(ISNUMBER(H1589),H1589,IF(ISNUMBER(I1589),I1589," "))))</f>
        <v xml:space="preserve"> </v>
      </c>
      <c r="AB1589" s="29" t="str">
        <f t="shared" ref="AB1589:AB1652" si="357">IF(ISNUMBER(AA1589),MID(A1589,1,4)&amp;"_"&amp;J1589&amp;D1589&amp;" , DA_"&amp;Z1589&amp;" ,"&amp;TEXT(AA1589,Y1589)&amp;" ,"&amp;Z1589&amp;" ,"&amp;TEXT(AA1589,Y1589)&amp;" , Server ,vHunterAcc2 , Present_value  , No_Units ,0 , 100, 0, 100,"&amp;MID(K1589,1,39)&amp;" , ","")</f>
        <v/>
      </c>
      <c r="AF1589" t="str">
        <f t="shared" si="353"/>
        <v/>
      </c>
    </row>
    <row r="1590" spans="1:32" x14ac:dyDescent="0.25">
      <c r="A1590" s="18"/>
      <c r="B1590" s="68"/>
      <c r="C1590" s="69"/>
      <c r="D1590" s="69"/>
      <c r="E1590" s="69"/>
      <c r="F1590" s="25"/>
      <c r="G1590" s="25"/>
      <c r="H1590" s="26"/>
      <c r="I1590" s="26"/>
      <c r="J1590" s="46"/>
      <c r="Y1590" s="32" t="str">
        <f t="shared" si="354"/>
        <v>000</v>
      </c>
      <c r="Z1590" s="30" t="str">
        <f t="shared" si="355"/>
        <v xml:space="preserve"> </v>
      </c>
      <c r="AA1590" s="31" t="str">
        <f t="shared" si="356"/>
        <v xml:space="preserve"> </v>
      </c>
      <c r="AB1590" s="29" t="str">
        <f t="shared" si="357"/>
        <v/>
      </c>
      <c r="AF1590" t="str">
        <f t="shared" si="353"/>
        <v/>
      </c>
    </row>
    <row r="1591" spans="1:32" x14ac:dyDescent="0.25">
      <c r="A1591" s="15"/>
      <c r="B1591" s="19" t="s">
        <v>91</v>
      </c>
      <c r="C1591" s="17"/>
      <c r="D1591" s="15"/>
      <c r="E1591" s="15"/>
      <c r="F1591" s="16"/>
      <c r="G1591" s="16"/>
      <c r="H1591" s="14"/>
      <c r="I1591" s="14"/>
      <c r="J1591" s="15"/>
      <c r="Y1591" s="32" t="str">
        <f t="shared" si="354"/>
        <v>000</v>
      </c>
      <c r="Z1591" s="30" t="str">
        <f t="shared" si="355"/>
        <v xml:space="preserve"> </v>
      </c>
      <c r="AA1591" s="31" t="str">
        <f t="shared" si="356"/>
        <v xml:space="preserve"> </v>
      </c>
      <c r="AB1591" s="29" t="str">
        <f t="shared" si="357"/>
        <v/>
      </c>
      <c r="AF1591" t="str">
        <f t="shared" si="353"/>
        <v/>
      </c>
    </row>
    <row r="1592" spans="1:32" ht="24" customHeight="1" x14ac:dyDescent="0.25">
      <c r="A1592" s="15"/>
      <c r="B1592" s="19" t="s">
        <v>34</v>
      </c>
      <c r="C1592" s="19" t="s">
        <v>35</v>
      </c>
      <c r="D1592" s="20" t="s">
        <v>36</v>
      </c>
      <c r="E1592" s="20" t="s">
        <v>37</v>
      </c>
      <c r="F1592" s="16"/>
      <c r="G1592" s="16"/>
      <c r="H1592" s="14"/>
      <c r="I1592" s="14"/>
      <c r="J1592" s="20"/>
      <c r="K1592" s="2" t="s">
        <v>130</v>
      </c>
      <c r="Y1592" s="32" t="str">
        <f t="shared" si="354"/>
        <v>000</v>
      </c>
      <c r="Z1592" s="30" t="str">
        <f t="shared" si="355"/>
        <v xml:space="preserve"> </v>
      </c>
      <c r="AA1592" s="31" t="str">
        <f t="shared" si="356"/>
        <v xml:space="preserve"> </v>
      </c>
      <c r="AB1592" s="29" t="str">
        <f t="shared" si="357"/>
        <v/>
      </c>
      <c r="AF1592" t="str">
        <f t="shared" si="353"/>
        <v/>
      </c>
    </row>
    <row r="1593" spans="1:32" x14ac:dyDescent="0.25">
      <c r="A1593" s="18" t="s">
        <v>1440</v>
      </c>
      <c r="B1593" s="14">
        <v>1</v>
      </c>
      <c r="C1593" s="17">
        <v>1</v>
      </c>
      <c r="D1593" t="s">
        <v>498</v>
      </c>
      <c r="E1593" t="s">
        <v>3</v>
      </c>
      <c r="I1593" s="3">
        <f>I1579+1</f>
        <v>795</v>
      </c>
      <c r="J1593" t="s">
        <v>754</v>
      </c>
      <c r="K1593" t="s">
        <v>1232</v>
      </c>
      <c r="Y1593" s="32" t="str">
        <f t="shared" si="354"/>
        <v>000</v>
      </c>
      <c r="Z1593" s="30" t="str">
        <f t="shared" si="355"/>
        <v>Ai</v>
      </c>
      <c r="AA1593" s="31">
        <f t="shared" si="356"/>
        <v>795</v>
      </c>
      <c r="AB1593" s="29" t="str">
        <f t="shared" si="357"/>
        <v xml:space="preserve">0x3D_Prgm 1ProgramNum , DA_Ai ,795 ,Ai ,795 , Server ,vHunterAcc2 , Present_value  , No_Units ,0 , 100, 0, 100,Program Number for which the Sensor is  , </v>
      </c>
      <c r="AF1593" t="str">
        <f t="shared" si="353"/>
        <v/>
      </c>
    </row>
    <row r="1594" spans="1:32" x14ac:dyDescent="0.25">
      <c r="A1594" s="18" t="str">
        <f t="shared" ref="A1594:A1657" si="358">A1593</f>
        <v>0x3D</v>
      </c>
      <c r="B1594" s="14">
        <f>B1593+1</f>
        <v>2</v>
      </c>
      <c r="C1594" s="17">
        <f t="shared" ref="C1594:C1657" si="359">C1593+1</f>
        <v>2</v>
      </c>
      <c r="D1594" t="s">
        <v>499</v>
      </c>
      <c r="E1594" t="s">
        <v>3</v>
      </c>
      <c r="I1594" s="14">
        <f t="shared" ref="I1594:I1657" si="360">I1593+1</f>
        <v>796</v>
      </c>
      <c r="J1594" t="str">
        <f>J1593</f>
        <v>Prgm 1</v>
      </c>
      <c r="K1594" t="s">
        <v>1313</v>
      </c>
      <c r="Y1594" s="32" t="str">
        <f t="shared" si="354"/>
        <v>000</v>
      </c>
      <c r="Z1594" s="30" t="str">
        <f t="shared" si="355"/>
        <v>Ai</v>
      </c>
      <c r="AA1594" s="31">
        <f t="shared" si="356"/>
        <v>796</v>
      </c>
      <c r="AB1594" s="29" t="str">
        <f t="shared" si="357"/>
        <v xml:space="preserve">0x3D_Prgm 1Clik1Action , DA_Ai ,796 ,Ai ,796 , Server ,vHunterAcc2 , Present_value  , No_Units ,0 , 100, 0, 100,Action to take when the specified Clik  , </v>
      </c>
      <c r="AF1594" t="str">
        <f t="shared" si="353"/>
        <v/>
      </c>
    </row>
    <row r="1595" spans="1:32" x14ac:dyDescent="0.25">
      <c r="A1595" s="18" t="str">
        <f t="shared" si="358"/>
        <v>0x3D</v>
      </c>
      <c r="B1595" s="14">
        <f t="shared" ref="B1595:B1610" si="361">B1594+1</f>
        <v>3</v>
      </c>
      <c r="C1595" s="17">
        <f t="shared" si="359"/>
        <v>3</v>
      </c>
      <c r="D1595" t="s">
        <v>669</v>
      </c>
      <c r="E1595" t="s">
        <v>3</v>
      </c>
      <c r="I1595" s="14">
        <f t="shared" si="360"/>
        <v>797</v>
      </c>
      <c r="J1595" t="str">
        <f t="shared" ref="J1595:J1598" si="362">J1594</f>
        <v>Prgm 1</v>
      </c>
      <c r="K1595" t="s">
        <v>1313</v>
      </c>
      <c r="Y1595" s="32" t="str">
        <f t="shared" si="354"/>
        <v>000</v>
      </c>
      <c r="Z1595" s="30" t="str">
        <f t="shared" si="355"/>
        <v>Ai</v>
      </c>
      <c r="AA1595" s="31">
        <f t="shared" si="356"/>
        <v>797</v>
      </c>
      <c r="AB1595" s="29" t="str">
        <f t="shared" si="357"/>
        <v xml:space="preserve">0x3D_Prgm 1Clik2Action , DA_Ai ,797 ,Ai ,797 , Server ,vHunterAcc2 , Present_value  , No_Units ,0 , 100, 0, 100,Action to take when the specified Clik  , </v>
      </c>
      <c r="AF1595" t="str">
        <f t="shared" si="353"/>
        <v/>
      </c>
    </row>
    <row r="1596" spans="1:32" x14ac:dyDescent="0.25">
      <c r="A1596" s="18" t="str">
        <f t="shared" si="358"/>
        <v>0x3D</v>
      </c>
      <c r="B1596" s="14">
        <f t="shared" si="361"/>
        <v>4</v>
      </c>
      <c r="C1596" s="17">
        <f t="shared" si="359"/>
        <v>4</v>
      </c>
      <c r="D1596" t="s">
        <v>501</v>
      </c>
      <c r="E1596" t="s">
        <v>3</v>
      </c>
      <c r="I1596" s="14">
        <f t="shared" si="360"/>
        <v>798</v>
      </c>
      <c r="J1596" t="str">
        <f t="shared" si="362"/>
        <v>Prgm 1</v>
      </c>
      <c r="K1596" t="s">
        <v>1313</v>
      </c>
      <c r="Y1596" s="32" t="str">
        <f t="shared" si="354"/>
        <v>000</v>
      </c>
      <c r="Z1596" s="30" t="str">
        <f t="shared" si="355"/>
        <v>Ai</v>
      </c>
      <c r="AA1596" s="31">
        <f t="shared" si="356"/>
        <v>798</v>
      </c>
      <c r="AB1596" s="29" t="str">
        <f t="shared" si="357"/>
        <v xml:space="preserve">0x3D_Prgm 1Clik3Action , DA_Ai ,798 ,Ai ,798 , Server ,vHunterAcc2 , Present_value  , No_Units ,0 , 100, 0, 100,Action to take when the specified Clik  , </v>
      </c>
      <c r="AF1596" t="str">
        <f t="shared" si="353"/>
        <v/>
      </c>
    </row>
    <row r="1597" spans="1:32" x14ac:dyDescent="0.25">
      <c r="A1597" s="18" t="str">
        <f t="shared" si="358"/>
        <v>0x3D</v>
      </c>
      <c r="B1597" s="14">
        <f t="shared" si="361"/>
        <v>5</v>
      </c>
      <c r="C1597" s="17">
        <f t="shared" si="359"/>
        <v>5</v>
      </c>
      <c r="D1597" t="s">
        <v>500</v>
      </c>
      <c r="E1597" t="s">
        <v>3</v>
      </c>
      <c r="I1597" s="14">
        <f t="shared" si="360"/>
        <v>799</v>
      </c>
      <c r="J1597" t="str">
        <f t="shared" si="362"/>
        <v>Prgm 1</v>
      </c>
      <c r="K1597" t="s">
        <v>1314</v>
      </c>
      <c r="Y1597" s="32" t="str">
        <f t="shared" si="354"/>
        <v>000</v>
      </c>
      <c r="Z1597" s="30" t="str">
        <f t="shared" si="355"/>
        <v>Ai</v>
      </c>
      <c r="AA1597" s="31">
        <f t="shared" si="356"/>
        <v>799</v>
      </c>
      <c r="AB1597" s="29" t="str">
        <f t="shared" si="357"/>
        <v xml:space="preserve">0x3D_Prgm 1SSRainAction , DA_Ai ,799 ,Ai ,799 , Server ,vHunterAcc2 , Present_value  , No_Units ,0 , 100, 0, 100,Action to take when the Solar Sync Rain , </v>
      </c>
      <c r="AF1597" t="str">
        <f t="shared" si="353"/>
        <v/>
      </c>
    </row>
    <row r="1598" spans="1:32" x14ac:dyDescent="0.25">
      <c r="A1598" s="18" t="str">
        <f t="shared" si="358"/>
        <v>0x3D</v>
      </c>
      <c r="B1598" s="14">
        <f t="shared" si="361"/>
        <v>6</v>
      </c>
      <c r="C1598" s="17">
        <f t="shared" si="359"/>
        <v>6</v>
      </c>
      <c r="D1598" t="s">
        <v>502</v>
      </c>
      <c r="E1598" t="s">
        <v>3</v>
      </c>
      <c r="I1598" s="14">
        <f t="shared" si="360"/>
        <v>800</v>
      </c>
      <c r="J1598" t="str">
        <f t="shared" si="362"/>
        <v>Prgm 1</v>
      </c>
      <c r="K1598" t="s">
        <v>1315</v>
      </c>
      <c r="Y1598" s="32" t="str">
        <f t="shared" si="354"/>
        <v>000</v>
      </c>
      <c r="Z1598" s="30" t="str">
        <f t="shared" si="355"/>
        <v>Ai</v>
      </c>
      <c r="AA1598" s="31">
        <f t="shared" si="356"/>
        <v>800</v>
      </c>
      <c r="AB1598" s="29" t="str">
        <f t="shared" si="357"/>
        <v xml:space="preserve">0x3D_Prgm 1SSFreezeAction , DA_Ai ,800 ,Ai ,800 , Server ,vHunterAcc2 , Present_value  , No_Units ,0 , 100, 0, 100,Action to take when the Solar Sync Free , </v>
      </c>
      <c r="AF1598" t="str">
        <f t="shared" si="353"/>
        <v/>
      </c>
    </row>
    <row r="1599" spans="1:32" x14ac:dyDescent="0.25">
      <c r="A1599" s="18" t="str">
        <f t="shared" si="358"/>
        <v>0x3D</v>
      </c>
      <c r="B1599" s="14">
        <f t="shared" si="361"/>
        <v>7</v>
      </c>
      <c r="C1599" s="17">
        <f t="shared" si="359"/>
        <v>7</v>
      </c>
      <c r="D1599" t="s">
        <v>498</v>
      </c>
      <c r="E1599" t="s">
        <v>3</v>
      </c>
      <c r="I1599" s="14">
        <f t="shared" si="360"/>
        <v>801</v>
      </c>
      <c r="J1599" t="s">
        <v>755</v>
      </c>
      <c r="K1599" t="s">
        <v>1232</v>
      </c>
      <c r="Y1599" s="32" t="str">
        <f t="shared" si="354"/>
        <v>000</v>
      </c>
      <c r="Z1599" s="30" t="str">
        <f t="shared" si="355"/>
        <v>Ai</v>
      </c>
      <c r="AA1599" s="31">
        <f t="shared" si="356"/>
        <v>801</v>
      </c>
      <c r="AB1599" s="29" t="str">
        <f t="shared" si="357"/>
        <v xml:space="preserve">0x3D_Prgm 2ProgramNum , DA_Ai ,801 ,Ai ,801 , Server ,vHunterAcc2 , Present_value  , No_Units ,0 , 100, 0, 100,Program Number for which the Sensor is  , </v>
      </c>
      <c r="AF1599" t="str">
        <f t="shared" si="353"/>
        <v/>
      </c>
    </row>
    <row r="1600" spans="1:32" x14ac:dyDescent="0.25">
      <c r="A1600" s="18" t="str">
        <f t="shared" si="358"/>
        <v>0x3D</v>
      </c>
      <c r="B1600" s="14">
        <f t="shared" si="361"/>
        <v>8</v>
      </c>
      <c r="C1600" s="17">
        <f t="shared" si="359"/>
        <v>8</v>
      </c>
      <c r="D1600" t="s">
        <v>499</v>
      </c>
      <c r="E1600" t="s">
        <v>3</v>
      </c>
      <c r="I1600" s="14">
        <f t="shared" si="360"/>
        <v>802</v>
      </c>
      <c r="J1600" t="str">
        <f t="shared" ref="J1600:J1604" si="363">J1599</f>
        <v>Prgm 2</v>
      </c>
      <c r="K1600" t="s">
        <v>1313</v>
      </c>
      <c r="Y1600" s="32" t="str">
        <f t="shared" si="354"/>
        <v>000</v>
      </c>
      <c r="Z1600" s="30" t="str">
        <f t="shared" si="355"/>
        <v>Ai</v>
      </c>
      <c r="AA1600" s="31">
        <f t="shared" si="356"/>
        <v>802</v>
      </c>
      <c r="AB1600" s="29" t="str">
        <f t="shared" si="357"/>
        <v xml:space="preserve">0x3D_Prgm 2Clik1Action , DA_Ai ,802 ,Ai ,802 , Server ,vHunterAcc2 , Present_value  , No_Units ,0 , 100, 0, 100,Action to take when the specified Clik  , </v>
      </c>
      <c r="AF1600" t="str">
        <f t="shared" si="353"/>
        <v/>
      </c>
    </row>
    <row r="1601" spans="1:32" x14ac:dyDescent="0.25">
      <c r="A1601" s="18" t="str">
        <f t="shared" si="358"/>
        <v>0x3D</v>
      </c>
      <c r="B1601" s="14">
        <f t="shared" si="361"/>
        <v>9</v>
      </c>
      <c r="C1601" s="17">
        <f t="shared" si="359"/>
        <v>9</v>
      </c>
      <c r="D1601" t="s">
        <v>669</v>
      </c>
      <c r="E1601" t="s">
        <v>3</v>
      </c>
      <c r="I1601" s="14">
        <f t="shared" si="360"/>
        <v>803</v>
      </c>
      <c r="J1601" t="str">
        <f t="shared" si="363"/>
        <v>Prgm 2</v>
      </c>
      <c r="K1601" t="s">
        <v>1313</v>
      </c>
      <c r="Y1601" s="32" t="str">
        <f t="shared" si="354"/>
        <v>000</v>
      </c>
      <c r="Z1601" s="30" t="str">
        <f t="shared" si="355"/>
        <v>Ai</v>
      </c>
      <c r="AA1601" s="31">
        <f t="shared" si="356"/>
        <v>803</v>
      </c>
      <c r="AB1601" s="29" t="str">
        <f t="shared" si="357"/>
        <v xml:space="preserve">0x3D_Prgm 2Clik2Action , DA_Ai ,803 ,Ai ,803 , Server ,vHunterAcc2 , Present_value  , No_Units ,0 , 100, 0, 100,Action to take when the specified Clik  , </v>
      </c>
      <c r="AF1601" t="str">
        <f t="shared" si="353"/>
        <v/>
      </c>
    </row>
    <row r="1602" spans="1:32" x14ac:dyDescent="0.25">
      <c r="A1602" s="18" t="str">
        <f t="shared" si="358"/>
        <v>0x3D</v>
      </c>
      <c r="B1602" s="14">
        <f t="shared" si="361"/>
        <v>10</v>
      </c>
      <c r="C1602" s="17">
        <f t="shared" si="359"/>
        <v>10</v>
      </c>
      <c r="D1602" t="s">
        <v>501</v>
      </c>
      <c r="E1602" t="s">
        <v>3</v>
      </c>
      <c r="I1602" s="14">
        <f t="shared" si="360"/>
        <v>804</v>
      </c>
      <c r="J1602" t="str">
        <f t="shared" si="363"/>
        <v>Prgm 2</v>
      </c>
      <c r="K1602" t="s">
        <v>1313</v>
      </c>
      <c r="Y1602" s="32" t="str">
        <f t="shared" si="354"/>
        <v>000</v>
      </c>
      <c r="Z1602" s="30" t="str">
        <f t="shared" si="355"/>
        <v>Ai</v>
      </c>
      <c r="AA1602" s="31">
        <f t="shared" si="356"/>
        <v>804</v>
      </c>
      <c r="AB1602" s="29" t="str">
        <f t="shared" si="357"/>
        <v xml:space="preserve">0x3D_Prgm 2Clik3Action , DA_Ai ,804 ,Ai ,804 , Server ,vHunterAcc2 , Present_value  , No_Units ,0 , 100, 0, 100,Action to take when the specified Clik  , </v>
      </c>
      <c r="AF1602" t="str">
        <f t="shared" si="353"/>
        <v/>
      </c>
    </row>
    <row r="1603" spans="1:32" x14ac:dyDescent="0.25">
      <c r="A1603" s="18" t="str">
        <f t="shared" si="358"/>
        <v>0x3D</v>
      </c>
      <c r="B1603" s="14">
        <f t="shared" si="361"/>
        <v>11</v>
      </c>
      <c r="C1603" s="17">
        <f t="shared" si="359"/>
        <v>11</v>
      </c>
      <c r="D1603" t="s">
        <v>500</v>
      </c>
      <c r="E1603" t="s">
        <v>3</v>
      </c>
      <c r="I1603" s="14">
        <f t="shared" si="360"/>
        <v>805</v>
      </c>
      <c r="J1603" t="str">
        <f t="shared" si="363"/>
        <v>Prgm 2</v>
      </c>
      <c r="K1603" t="s">
        <v>1314</v>
      </c>
      <c r="Y1603" s="32" t="str">
        <f t="shared" si="354"/>
        <v>000</v>
      </c>
      <c r="Z1603" s="30" t="str">
        <f t="shared" si="355"/>
        <v>Ai</v>
      </c>
      <c r="AA1603" s="31">
        <f t="shared" si="356"/>
        <v>805</v>
      </c>
      <c r="AB1603" s="29" t="str">
        <f t="shared" si="357"/>
        <v xml:space="preserve">0x3D_Prgm 2SSRainAction , DA_Ai ,805 ,Ai ,805 , Server ,vHunterAcc2 , Present_value  , No_Units ,0 , 100, 0, 100,Action to take when the Solar Sync Rain , </v>
      </c>
      <c r="AF1603" t="str">
        <f t="shared" si="353"/>
        <v/>
      </c>
    </row>
    <row r="1604" spans="1:32" x14ac:dyDescent="0.25">
      <c r="A1604" s="18" t="str">
        <f t="shared" si="358"/>
        <v>0x3D</v>
      </c>
      <c r="B1604" s="14">
        <f t="shared" si="361"/>
        <v>12</v>
      </c>
      <c r="C1604" s="17">
        <f t="shared" si="359"/>
        <v>12</v>
      </c>
      <c r="D1604" t="s">
        <v>502</v>
      </c>
      <c r="E1604" t="s">
        <v>3</v>
      </c>
      <c r="I1604" s="14">
        <f t="shared" si="360"/>
        <v>806</v>
      </c>
      <c r="J1604" t="str">
        <f t="shared" si="363"/>
        <v>Prgm 2</v>
      </c>
      <c r="K1604" t="s">
        <v>1315</v>
      </c>
      <c r="Y1604" s="32" t="str">
        <f t="shared" si="354"/>
        <v>000</v>
      </c>
      <c r="Z1604" s="30" t="str">
        <f t="shared" si="355"/>
        <v>Ai</v>
      </c>
      <c r="AA1604" s="31">
        <f t="shared" si="356"/>
        <v>806</v>
      </c>
      <c r="AB1604" s="29" t="str">
        <f t="shared" si="357"/>
        <v xml:space="preserve">0x3D_Prgm 2SSFreezeAction , DA_Ai ,806 ,Ai ,806 , Server ,vHunterAcc2 , Present_value  , No_Units ,0 , 100, 0, 100,Action to take when the Solar Sync Free , </v>
      </c>
      <c r="AF1604" t="str">
        <f t="shared" si="353"/>
        <v/>
      </c>
    </row>
    <row r="1605" spans="1:32" x14ac:dyDescent="0.25">
      <c r="A1605" s="18" t="str">
        <f t="shared" si="358"/>
        <v>0x3D</v>
      </c>
      <c r="B1605" s="14">
        <f t="shared" si="361"/>
        <v>13</v>
      </c>
      <c r="C1605" s="17">
        <f t="shared" si="359"/>
        <v>13</v>
      </c>
      <c r="D1605" t="s">
        <v>498</v>
      </c>
      <c r="E1605" t="s">
        <v>3</v>
      </c>
      <c r="I1605" s="14">
        <f t="shared" si="360"/>
        <v>807</v>
      </c>
      <c r="J1605" t="s">
        <v>756</v>
      </c>
      <c r="K1605" t="s">
        <v>1232</v>
      </c>
      <c r="Y1605" s="32" t="str">
        <f t="shared" si="354"/>
        <v>000</v>
      </c>
      <c r="Z1605" s="30" t="str">
        <f t="shared" si="355"/>
        <v>Ai</v>
      </c>
      <c r="AA1605" s="31">
        <f t="shared" si="356"/>
        <v>807</v>
      </c>
      <c r="AB1605" s="29" t="str">
        <f t="shared" si="357"/>
        <v xml:space="preserve">0x3D_Prgm 3ProgramNum , DA_Ai ,807 ,Ai ,807 , Server ,vHunterAcc2 , Present_value  , No_Units ,0 , 100, 0, 100,Program Number for which the Sensor is  , </v>
      </c>
      <c r="AF1605" t="str">
        <f t="shared" si="353"/>
        <v/>
      </c>
    </row>
    <row r="1606" spans="1:32" x14ac:dyDescent="0.25">
      <c r="A1606" s="18" t="str">
        <f t="shared" si="358"/>
        <v>0x3D</v>
      </c>
      <c r="B1606" s="14">
        <f t="shared" si="361"/>
        <v>14</v>
      </c>
      <c r="C1606" s="17">
        <f t="shared" si="359"/>
        <v>14</v>
      </c>
      <c r="D1606" t="s">
        <v>499</v>
      </c>
      <c r="E1606" t="s">
        <v>3</v>
      </c>
      <c r="I1606" s="14">
        <f t="shared" si="360"/>
        <v>808</v>
      </c>
      <c r="J1606" t="str">
        <f t="shared" ref="J1606:J1610" si="364">J1605</f>
        <v>Prgm 3</v>
      </c>
      <c r="K1606" t="s">
        <v>1313</v>
      </c>
      <c r="Y1606" s="32" t="str">
        <f t="shared" si="354"/>
        <v>000</v>
      </c>
      <c r="Z1606" s="30" t="str">
        <f t="shared" si="355"/>
        <v>Ai</v>
      </c>
      <c r="AA1606" s="31">
        <f t="shared" si="356"/>
        <v>808</v>
      </c>
      <c r="AB1606" s="29" t="str">
        <f t="shared" si="357"/>
        <v xml:space="preserve">0x3D_Prgm 3Clik1Action , DA_Ai ,808 ,Ai ,808 , Server ,vHunterAcc2 , Present_value  , No_Units ,0 , 100, 0, 100,Action to take when the specified Clik  , </v>
      </c>
      <c r="AF1606" t="str">
        <f t="shared" si="353"/>
        <v/>
      </c>
    </row>
    <row r="1607" spans="1:32" x14ac:dyDescent="0.25">
      <c r="A1607" s="18" t="str">
        <f t="shared" si="358"/>
        <v>0x3D</v>
      </c>
      <c r="B1607" s="14">
        <f t="shared" si="361"/>
        <v>15</v>
      </c>
      <c r="C1607" s="17">
        <f t="shared" si="359"/>
        <v>15</v>
      </c>
      <c r="D1607" t="s">
        <v>669</v>
      </c>
      <c r="E1607" t="s">
        <v>3</v>
      </c>
      <c r="I1607" s="14">
        <f t="shared" si="360"/>
        <v>809</v>
      </c>
      <c r="J1607" t="str">
        <f t="shared" si="364"/>
        <v>Prgm 3</v>
      </c>
      <c r="K1607" t="s">
        <v>1313</v>
      </c>
      <c r="Y1607" s="32" t="str">
        <f t="shared" si="354"/>
        <v>000</v>
      </c>
      <c r="Z1607" s="30" t="str">
        <f t="shared" si="355"/>
        <v>Ai</v>
      </c>
      <c r="AA1607" s="31">
        <f t="shared" si="356"/>
        <v>809</v>
      </c>
      <c r="AB1607" s="29" t="str">
        <f t="shared" si="357"/>
        <v xml:space="preserve">0x3D_Prgm 3Clik2Action , DA_Ai ,809 ,Ai ,809 , Server ,vHunterAcc2 , Present_value  , No_Units ,0 , 100, 0, 100,Action to take when the specified Clik  , </v>
      </c>
      <c r="AF1607" t="str">
        <f t="shared" si="353"/>
        <v/>
      </c>
    </row>
    <row r="1608" spans="1:32" x14ac:dyDescent="0.25">
      <c r="A1608" s="18" t="str">
        <f t="shared" si="358"/>
        <v>0x3D</v>
      </c>
      <c r="B1608" s="14">
        <f t="shared" si="361"/>
        <v>16</v>
      </c>
      <c r="C1608" s="17">
        <f t="shared" si="359"/>
        <v>16</v>
      </c>
      <c r="D1608" t="s">
        <v>501</v>
      </c>
      <c r="E1608" t="s">
        <v>3</v>
      </c>
      <c r="I1608" s="14">
        <f t="shared" si="360"/>
        <v>810</v>
      </c>
      <c r="J1608" t="str">
        <f t="shared" si="364"/>
        <v>Prgm 3</v>
      </c>
      <c r="K1608" t="s">
        <v>1313</v>
      </c>
      <c r="Y1608" s="32" t="str">
        <f t="shared" si="354"/>
        <v>000</v>
      </c>
      <c r="Z1608" s="30" t="str">
        <f t="shared" si="355"/>
        <v>Ai</v>
      </c>
      <c r="AA1608" s="31">
        <f t="shared" si="356"/>
        <v>810</v>
      </c>
      <c r="AB1608" s="29" t="str">
        <f t="shared" si="357"/>
        <v xml:space="preserve">0x3D_Prgm 3Clik3Action , DA_Ai ,810 ,Ai ,810 , Server ,vHunterAcc2 , Present_value  , No_Units ,0 , 100, 0, 100,Action to take when the specified Clik  , </v>
      </c>
      <c r="AF1608" t="str">
        <f t="shared" si="353"/>
        <v/>
      </c>
    </row>
    <row r="1609" spans="1:32" x14ac:dyDescent="0.25">
      <c r="A1609" s="18" t="str">
        <f t="shared" si="358"/>
        <v>0x3D</v>
      </c>
      <c r="B1609" s="14">
        <f t="shared" si="361"/>
        <v>17</v>
      </c>
      <c r="C1609" s="17">
        <f t="shared" si="359"/>
        <v>17</v>
      </c>
      <c r="D1609" t="s">
        <v>500</v>
      </c>
      <c r="E1609" t="s">
        <v>3</v>
      </c>
      <c r="I1609" s="14">
        <f t="shared" si="360"/>
        <v>811</v>
      </c>
      <c r="J1609" t="str">
        <f t="shared" si="364"/>
        <v>Prgm 3</v>
      </c>
      <c r="K1609" t="s">
        <v>1314</v>
      </c>
      <c r="Y1609" s="32" t="str">
        <f t="shared" si="354"/>
        <v>000</v>
      </c>
      <c r="Z1609" s="30" t="str">
        <f t="shared" si="355"/>
        <v>Ai</v>
      </c>
      <c r="AA1609" s="31">
        <f t="shared" si="356"/>
        <v>811</v>
      </c>
      <c r="AB1609" s="29" t="str">
        <f t="shared" si="357"/>
        <v xml:space="preserve">0x3D_Prgm 3SSRainAction , DA_Ai ,811 ,Ai ,811 , Server ,vHunterAcc2 , Present_value  , No_Units ,0 , 100, 0, 100,Action to take when the Solar Sync Rain , </v>
      </c>
      <c r="AF1609" t="str">
        <f t="shared" si="353"/>
        <v/>
      </c>
    </row>
    <row r="1610" spans="1:32" x14ac:dyDescent="0.25">
      <c r="A1610" s="18" t="str">
        <f t="shared" si="358"/>
        <v>0x3D</v>
      </c>
      <c r="B1610" s="14">
        <f t="shared" si="361"/>
        <v>18</v>
      </c>
      <c r="C1610" s="17">
        <f t="shared" si="359"/>
        <v>18</v>
      </c>
      <c r="D1610" t="s">
        <v>502</v>
      </c>
      <c r="E1610" t="s">
        <v>3</v>
      </c>
      <c r="I1610" s="14">
        <f t="shared" si="360"/>
        <v>812</v>
      </c>
      <c r="J1610" t="str">
        <f t="shared" si="364"/>
        <v>Prgm 3</v>
      </c>
      <c r="K1610" t="s">
        <v>1315</v>
      </c>
      <c r="Y1610" s="32" t="str">
        <f t="shared" si="354"/>
        <v>000</v>
      </c>
      <c r="Z1610" s="30" t="str">
        <f t="shared" si="355"/>
        <v>Ai</v>
      </c>
      <c r="AA1610" s="31">
        <f t="shared" si="356"/>
        <v>812</v>
      </c>
      <c r="AB1610" s="29" t="str">
        <f t="shared" si="357"/>
        <v xml:space="preserve">0x3D_Prgm 3SSFreezeAction , DA_Ai ,812 ,Ai ,812 , Server ,vHunterAcc2 , Present_value  , No_Units ,0 , 100, 0, 100,Action to take when the Solar Sync Free , </v>
      </c>
      <c r="AF1610" t="str">
        <f t="shared" si="353"/>
        <v/>
      </c>
    </row>
    <row r="1611" spans="1:32" x14ac:dyDescent="0.25">
      <c r="A1611" s="18" t="str">
        <f t="shared" si="358"/>
        <v>0x3D</v>
      </c>
      <c r="B1611" s="14">
        <f t="shared" ref="B1611:B1626" si="365">B1610+1</f>
        <v>19</v>
      </c>
      <c r="C1611" s="17">
        <f t="shared" si="359"/>
        <v>19</v>
      </c>
      <c r="D1611" t="s">
        <v>498</v>
      </c>
      <c r="E1611" t="s">
        <v>3</v>
      </c>
      <c r="I1611" s="14">
        <f t="shared" si="360"/>
        <v>813</v>
      </c>
      <c r="J1611" t="s">
        <v>886</v>
      </c>
      <c r="K1611" t="s">
        <v>1232</v>
      </c>
      <c r="Y1611" s="32" t="str">
        <f t="shared" si="354"/>
        <v>000</v>
      </c>
      <c r="Z1611" s="30" t="str">
        <f t="shared" si="355"/>
        <v>Ai</v>
      </c>
      <c r="AA1611" s="31">
        <f t="shared" si="356"/>
        <v>813</v>
      </c>
      <c r="AB1611" s="29" t="str">
        <f t="shared" si="357"/>
        <v xml:space="preserve">0x3D_Prgm 4ProgramNum , DA_Ai ,813 ,Ai ,813 , Server ,vHunterAcc2 , Present_value  , No_Units ,0 , 100, 0, 100,Program Number for which the Sensor is  , </v>
      </c>
      <c r="AF1611" t="str">
        <f t="shared" si="353"/>
        <v/>
      </c>
    </row>
    <row r="1612" spans="1:32" x14ac:dyDescent="0.25">
      <c r="A1612" s="18" t="str">
        <f t="shared" si="358"/>
        <v>0x3D</v>
      </c>
      <c r="B1612" s="14">
        <f t="shared" si="365"/>
        <v>20</v>
      </c>
      <c r="C1612" s="17">
        <f t="shared" si="359"/>
        <v>20</v>
      </c>
      <c r="D1612" t="s">
        <v>499</v>
      </c>
      <c r="E1612" t="s">
        <v>3</v>
      </c>
      <c r="I1612" s="14">
        <f t="shared" si="360"/>
        <v>814</v>
      </c>
      <c r="J1612" t="str">
        <f>J1611</f>
        <v>Prgm 4</v>
      </c>
      <c r="K1612" t="s">
        <v>1313</v>
      </c>
      <c r="Y1612" s="32" t="str">
        <f t="shared" si="354"/>
        <v>000</v>
      </c>
      <c r="Z1612" s="30" t="str">
        <f t="shared" si="355"/>
        <v>Ai</v>
      </c>
      <c r="AA1612" s="31">
        <f t="shared" si="356"/>
        <v>814</v>
      </c>
      <c r="AB1612" s="29" t="str">
        <f t="shared" si="357"/>
        <v xml:space="preserve">0x3D_Prgm 4Clik1Action , DA_Ai ,814 ,Ai ,814 , Server ,vHunterAcc2 , Present_value  , No_Units ,0 , 100, 0, 100,Action to take when the specified Clik  , </v>
      </c>
      <c r="AF1612" t="str">
        <f t="shared" ref="AF1612:AF1675" si="366">IF(LEN(A1612)&gt;10,A1612,"")</f>
        <v/>
      </c>
    </row>
    <row r="1613" spans="1:32" x14ac:dyDescent="0.25">
      <c r="A1613" s="18" t="str">
        <f t="shared" si="358"/>
        <v>0x3D</v>
      </c>
      <c r="B1613" s="14">
        <f t="shared" si="365"/>
        <v>21</v>
      </c>
      <c r="C1613" s="17">
        <f t="shared" si="359"/>
        <v>21</v>
      </c>
      <c r="D1613" t="s">
        <v>669</v>
      </c>
      <c r="E1613" t="s">
        <v>3</v>
      </c>
      <c r="I1613" s="14">
        <f t="shared" si="360"/>
        <v>815</v>
      </c>
      <c r="J1613" t="str">
        <f t="shared" ref="J1613:J1616" si="367">J1612</f>
        <v>Prgm 4</v>
      </c>
      <c r="K1613" t="s">
        <v>1313</v>
      </c>
      <c r="Y1613" s="32" t="str">
        <f t="shared" si="354"/>
        <v>000</v>
      </c>
      <c r="Z1613" s="30" t="str">
        <f t="shared" si="355"/>
        <v>Ai</v>
      </c>
      <c r="AA1613" s="31">
        <f t="shared" si="356"/>
        <v>815</v>
      </c>
      <c r="AB1613" s="29" t="str">
        <f t="shared" si="357"/>
        <v xml:space="preserve">0x3D_Prgm 4Clik2Action , DA_Ai ,815 ,Ai ,815 , Server ,vHunterAcc2 , Present_value  , No_Units ,0 , 100, 0, 100,Action to take when the specified Clik  , </v>
      </c>
      <c r="AF1613" t="str">
        <f t="shared" si="366"/>
        <v/>
      </c>
    </row>
    <row r="1614" spans="1:32" x14ac:dyDescent="0.25">
      <c r="A1614" s="18" t="str">
        <f t="shared" si="358"/>
        <v>0x3D</v>
      </c>
      <c r="B1614" s="14">
        <f t="shared" si="365"/>
        <v>22</v>
      </c>
      <c r="C1614" s="17">
        <f t="shared" si="359"/>
        <v>22</v>
      </c>
      <c r="D1614" t="s">
        <v>501</v>
      </c>
      <c r="E1614" t="s">
        <v>3</v>
      </c>
      <c r="I1614" s="14">
        <f t="shared" si="360"/>
        <v>816</v>
      </c>
      <c r="J1614" t="str">
        <f t="shared" si="367"/>
        <v>Prgm 4</v>
      </c>
      <c r="K1614" t="s">
        <v>1313</v>
      </c>
      <c r="Y1614" s="32" t="str">
        <f t="shared" si="354"/>
        <v>000</v>
      </c>
      <c r="Z1614" s="30" t="str">
        <f t="shared" si="355"/>
        <v>Ai</v>
      </c>
      <c r="AA1614" s="31">
        <f t="shared" si="356"/>
        <v>816</v>
      </c>
      <c r="AB1614" s="29" t="str">
        <f t="shared" si="357"/>
        <v xml:space="preserve">0x3D_Prgm 4Clik3Action , DA_Ai ,816 ,Ai ,816 , Server ,vHunterAcc2 , Present_value  , No_Units ,0 , 100, 0, 100,Action to take when the specified Clik  , </v>
      </c>
      <c r="AF1614" t="str">
        <f t="shared" si="366"/>
        <v/>
      </c>
    </row>
    <row r="1615" spans="1:32" x14ac:dyDescent="0.25">
      <c r="A1615" s="18" t="str">
        <f t="shared" si="358"/>
        <v>0x3D</v>
      </c>
      <c r="B1615" s="14">
        <f t="shared" si="365"/>
        <v>23</v>
      </c>
      <c r="C1615" s="17">
        <f t="shared" si="359"/>
        <v>23</v>
      </c>
      <c r="D1615" t="s">
        <v>500</v>
      </c>
      <c r="E1615" t="s">
        <v>3</v>
      </c>
      <c r="I1615" s="14">
        <f t="shared" si="360"/>
        <v>817</v>
      </c>
      <c r="J1615" t="str">
        <f t="shared" si="367"/>
        <v>Prgm 4</v>
      </c>
      <c r="K1615" t="s">
        <v>1314</v>
      </c>
      <c r="Y1615" s="32" t="str">
        <f t="shared" si="354"/>
        <v>000</v>
      </c>
      <c r="Z1615" s="30" t="str">
        <f t="shared" si="355"/>
        <v>Ai</v>
      </c>
      <c r="AA1615" s="31">
        <f t="shared" si="356"/>
        <v>817</v>
      </c>
      <c r="AB1615" s="29" t="str">
        <f t="shared" si="357"/>
        <v xml:space="preserve">0x3D_Prgm 4SSRainAction , DA_Ai ,817 ,Ai ,817 , Server ,vHunterAcc2 , Present_value  , No_Units ,0 , 100, 0, 100,Action to take when the Solar Sync Rain , </v>
      </c>
      <c r="AF1615" t="str">
        <f t="shared" si="366"/>
        <v/>
      </c>
    </row>
    <row r="1616" spans="1:32" x14ac:dyDescent="0.25">
      <c r="A1616" s="18" t="str">
        <f t="shared" si="358"/>
        <v>0x3D</v>
      </c>
      <c r="B1616" s="14">
        <f t="shared" si="365"/>
        <v>24</v>
      </c>
      <c r="C1616" s="17">
        <f t="shared" si="359"/>
        <v>24</v>
      </c>
      <c r="D1616" t="s">
        <v>502</v>
      </c>
      <c r="E1616" t="s">
        <v>3</v>
      </c>
      <c r="I1616" s="14">
        <f t="shared" si="360"/>
        <v>818</v>
      </c>
      <c r="J1616" t="str">
        <f t="shared" si="367"/>
        <v>Prgm 4</v>
      </c>
      <c r="K1616" t="s">
        <v>1315</v>
      </c>
      <c r="Y1616" s="32" t="str">
        <f t="shared" si="354"/>
        <v>000</v>
      </c>
      <c r="Z1616" s="30" t="str">
        <f t="shared" si="355"/>
        <v>Ai</v>
      </c>
      <c r="AA1616" s="31">
        <f t="shared" si="356"/>
        <v>818</v>
      </c>
      <c r="AB1616" s="29" t="str">
        <f t="shared" si="357"/>
        <v xml:space="preserve">0x3D_Prgm 4SSFreezeAction , DA_Ai ,818 ,Ai ,818 , Server ,vHunterAcc2 , Present_value  , No_Units ,0 , 100, 0, 100,Action to take when the Solar Sync Free , </v>
      </c>
      <c r="AF1616" t="str">
        <f t="shared" si="366"/>
        <v/>
      </c>
    </row>
    <row r="1617" spans="1:32" x14ac:dyDescent="0.25">
      <c r="A1617" s="18" t="str">
        <f t="shared" si="358"/>
        <v>0x3D</v>
      </c>
      <c r="B1617" s="14">
        <f t="shared" si="365"/>
        <v>25</v>
      </c>
      <c r="C1617" s="17">
        <f t="shared" si="359"/>
        <v>25</v>
      </c>
      <c r="D1617" t="s">
        <v>498</v>
      </c>
      <c r="E1617" t="s">
        <v>3</v>
      </c>
      <c r="I1617" s="14">
        <f t="shared" si="360"/>
        <v>819</v>
      </c>
      <c r="J1617" t="s">
        <v>887</v>
      </c>
      <c r="K1617" t="s">
        <v>1232</v>
      </c>
      <c r="Y1617" s="32" t="str">
        <f t="shared" si="354"/>
        <v>000</v>
      </c>
      <c r="Z1617" s="30" t="str">
        <f t="shared" si="355"/>
        <v>Ai</v>
      </c>
      <c r="AA1617" s="31">
        <f t="shared" si="356"/>
        <v>819</v>
      </c>
      <c r="AB1617" s="29" t="str">
        <f t="shared" si="357"/>
        <v xml:space="preserve">0x3D_Prgm 5ProgramNum , DA_Ai ,819 ,Ai ,819 , Server ,vHunterAcc2 , Present_value  , No_Units ,0 , 100, 0, 100,Program Number for which the Sensor is  , </v>
      </c>
      <c r="AF1617" t="str">
        <f t="shared" si="366"/>
        <v/>
      </c>
    </row>
    <row r="1618" spans="1:32" x14ac:dyDescent="0.25">
      <c r="A1618" s="18" t="str">
        <f t="shared" si="358"/>
        <v>0x3D</v>
      </c>
      <c r="B1618" s="14">
        <f t="shared" si="365"/>
        <v>26</v>
      </c>
      <c r="C1618" s="17">
        <f t="shared" si="359"/>
        <v>26</v>
      </c>
      <c r="D1618" t="s">
        <v>499</v>
      </c>
      <c r="E1618" t="s">
        <v>3</v>
      </c>
      <c r="I1618" s="14">
        <f t="shared" si="360"/>
        <v>820</v>
      </c>
      <c r="J1618" t="str">
        <f t="shared" ref="J1618:J1622" si="368">J1617</f>
        <v>Prgm 5</v>
      </c>
      <c r="K1618" t="s">
        <v>1313</v>
      </c>
      <c r="Y1618" s="32" t="str">
        <f t="shared" si="354"/>
        <v>000</v>
      </c>
      <c r="Z1618" s="30" t="str">
        <f t="shared" si="355"/>
        <v>Ai</v>
      </c>
      <c r="AA1618" s="31">
        <f t="shared" si="356"/>
        <v>820</v>
      </c>
      <c r="AB1618" s="29" t="str">
        <f t="shared" si="357"/>
        <v xml:space="preserve">0x3D_Prgm 5Clik1Action , DA_Ai ,820 ,Ai ,820 , Server ,vHunterAcc2 , Present_value  , No_Units ,0 , 100, 0, 100,Action to take when the specified Clik  , </v>
      </c>
      <c r="AF1618" t="str">
        <f t="shared" si="366"/>
        <v/>
      </c>
    </row>
    <row r="1619" spans="1:32" x14ac:dyDescent="0.25">
      <c r="A1619" s="18" t="str">
        <f t="shared" si="358"/>
        <v>0x3D</v>
      </c>
      <c r="B1619" s="14">
        <f t="shared" si="365"/>
        <v>27</v>
      </c>
      <c r="C1619" s="17">
        <f t="shared" si="359"/>
        <v>27</v>
      </c>
      <c r="D1619" t="s">
        <v>669</v>
      </c>
      <c r="E1619" t="s">
        <v>3</v>
      </c>
      <c r="I1619" s="14">
        <f t="shared" si="360"/>
        <v>821</v>
      </c>
      <c r="J1619" t="str">
        <f t="shared" si="368"/>
        <v>Prgm 5</v>
      </c>
      <c r="K1619" t="s">
        <v>1313</v>
      </c>
      <c r="Y1619" s="32" t="str">
        <f t="shared" si="354"/>
        <v>000</v>
      </c>
      <c r="Z1619" s="30" t="str">
        <f t="shared" si="355"/>
        <v>Ai</v>
      </c>
      <c r="AA1619" s="31">
        <f t="shared" si="356"/>
        <v>821</v>
      </c>
      <c r="AB1619" s="29" t="str">
        <f t="shared" si="357"/>
        <v xml:space="preserve">0x3D_Prgm 5Clik2Action , DA_Ai ,821 ,Ai ,821 , Server ,vHunterAcc2 , Present_value  , No_Units ,0 , 100, 0, 100,Action to take when the specified Clik  , </v>
      </c>
      <c r="AF1619" t="str">
        <f t="shared" si="366"/>
        <v/>
      </c>
    </row>
    <row r="1620" spans="1:32" x14ac:dyDescent="0.25">
      <c r="A1620" s="18" t="str">
        <f t="shared" si="358"/>
        <v>0x3D</v>
      </c>
      <c r="B1620" s="14">
        <f t="shared" si="365"/>
        <v>28</v>
      </c>
      <c r="C1620" s="17">
        <f t="shared" si="359"/>
        <v>28</v>
      </c>
      <c r="D1620" t="s">
        <v>501</v>
      </c>
      <c r="E1620" t="s">
        <v>3</v>
      </c>
      <c r="I1620" s="14">
        <f t="shared" si="360"/>
        <v>822</v>
      </c>
      <c r="J1620" t="str">
        <f t="shared" si="368"/>
        <v>Prgm 5</v>
      </c>
      <c r="K1620" t="s">
        <v>1313</v>
      </c>
      <c r="Y1620" s="32" t="str">
        <f t="shared" si="354"/>
        <v>000</v>
      </c>
      <c r="Z1620" s="30" t="str">
        <f t="shared" si="355"/>
        <v>Ai</v>
      </c>
      <c r="AA1620" s="31">
        <f t="shared" si="356"/>
        <v>822</v>
      </c>
      <c r="AB1620" s="29" t="str">
        <f t="shared" si="357"/>
        <v xml:space="preserve">0x3D_Prgm 5Clik3Action , DA_Ai ,822 ,Ai ,822 , Server ,vHunterAcc2 , Present_value  , No_Units ,0 , 100, 0, 100,Action to take when the specified Clik  , </v>
      </c>
      <c r="AF1620" t="str">
        <f t="shared" si="366"/>
        <v/>
      </c>
    </row>
    <row r="1621" spans="1:32" x14ac:dyDescent="0.25">
      <c r="A1621" s="18" t="str">
        <f t="shared" si="358"/>
        <v>0x3D</v>
      </c>
      <c r="B1621" s="14">
        <f>B1620+1</f>
        <v>29</v>
      </c>
      <c r="C1621" s="17">
        <f t="shared" si="359"/>
        <v>29</v>
      </c>
      <c r="D1621" t="s">
        <v>500</v>
      </c>
      <c r="E1621" t="s">
        <v>3</v>
      </c>
      <c r="I1621" s="14">
        <f t="shared" si="360"/>
        <v>823</v>
      </c>
      <c r="J1621" t="str">
        <f t="shared" si="368"/>
        <v>Prgm 5</v>
      </c>
      <c r="K1621" t="s">
        <v>1314</v>
      </c>
      <c r="Y1621" s="32" t="str">
        <f t="shared" ref="Y1621:Y1684" si="369">Y1620</f>
        <v>000</v>
      </c>
      <c r="Z1621" s="30" t="str">
        <f t="shared" si="355"/>
        <v>Ai</v>
      </c>
      <c r="AA1621" s="31">
        <f t="shared" si="356"/>
        <v>823</v>
      </c>
      <c r="AB1621" s="29" t="str">
        <f t="shared" si="357"/>
        <v xml:space="preserve">0x3D_Prgm 5SSRainAction , DA_Ai ,823 ,Ai ,823 , Server ,vHunterAcc2 , Present_value  , No_Units ,0 , 100, 0, 100,Action to take when the Solar Sync Rain , </v>
      </c>
      <c r="AF1621" t="str">
        <f t="shared" si="366"/>
        <v/>
      </c>
    </row>
    <row r="1622" spans="1:32" x14ac:dyDescent="0.25">
      <c r="A1622" s="18" t="str">
        <f t="shared" si="358"/>
        <v>0x3D</v>
      </c>
      <c r="B1622" s="14">
        <f t="shared" si="365"/>
        <v>30</v>
      </c>
      <c r="C1622" s="17">
        <f t="shared" si="359"/>
        <v>30</v>
      </c>
      <c r="D1622" t="s">
        <v>502</v>
      </c>
      <c r="E1622" t="s">
        <v>3</v>
      </c>
      <c r="I1622" s="14">
        <f t="shared" si="360"/>
        <v>824</v>
      </c>
      <c r="J1622" t="str">
        <f t="shared" si="368"/>
        <v>Prgm 5</v>
      </c>
      <c r="K1622" t="s">
        <v>1315</v>
      </c>
      <c r="Y1622" s="32" t="str">
        <f t="shared" si="369"/>
        <v>000</v>
      </c>
      <c r="Z1622" s="30" t="str">
        <f t="shared" si="355"/>
        <v>Ai</v>
      </c>
      <c r="AA1622" s="31">
        <f t="shared" si="356"/>
        <v>824</v>
      </c>
      <c r="AB1622" s="29" t="str">
        <f t="shared" si="357"/>
        <v xml:space="preserve">0x3D_Prgm 5SSFreezeAction , DA_Ai ,824 ,Ai ,824 , Server ,vHunterAcc2 , Present_value  , No_Units ,0 , 100, 0, 100,Action to take when the Solar Sync Free , </v>
      </c>
      <c r="AF1622" t="str">
        <f t="shared" si="366"/>
        <v/>
      </c>
    </row>
    <row r="1623" spans="1:32" x14ac:dyDescent="0.25">
      <c r="A1623" s="18" t="str">
        <f t="shared" si="358"/>
        <v>0x3D</v>
      </c>
      <c r="B1623" s="14">
        <f t="shared" si="365"/>
        <v>31</v>
      </c>
      <c r="C1623" s="17">
        <f t="shared" si="359"/>
        <v>31</v>
      </c>
      <c r="D1623" t="s">
        <v>498</v>
      </c>
      <c r="E1623" t="s">
        <v>3</v>
      </c>
      <c r="I1623" s="14">
        <f t="shared" si="360"/>
        <v>825</v>
      </c>
      <c r="J1623" t="s">
        <v>888</v>
      </c>
      <c r="K1623" t="s">
        <v>1232</v>
      </c>
      <c r="Y1623" s="32" t="str">
        <f t="shared" si="369"/>
        <v>000</v>
      </c>
      <c r="Z1623" s="30" t="str">
        <f t="shared" si="355"/>
        <v>Ai</v>
      </c>
      <c r="AA1623" s="31">
        <f t="shared" si="356"/>
        <v>825</v>
      </c>
      <c r="AB1623" s="29" t="str">
        <f t="shared" si="357"/>
        <v xml:space="preserve">0x3D_Prgm 6ProgramNum , DA_Ai ,825 ,Ai ,825 , Server ,vHunterAcc2 , Present_value  , No_Units ,0 , 100, 0, 100,Program Number for which the Sensor is  , </v>
      </c>
      <c r="AF1623" t="str">
        <f t="shared" si="366"/>
        <v/>
      </c>
    </row>
    <row r="1624" spans="1:32" x14ac:dyDescent="0.25">
      <c r="A1624" s="18" t="str">
        <f t="shared" si="358"/>
        <v>0x3D</v>
      </c>
      <c r="B1624" s="14">
        <f t="shared" si="365"/>
        <v>32</v>
      </c>
      <c r="C1624" s="17">
        <f t="shared" si="359"/>
        <v>32</v>
      </c>
      <c r="D1624" t="s">
        <v>499</v>
      </c>
      <c r="E1624" t="s">
        <v>3</v>
      </c>
      <c r="I1624" s="14">
        <f t="shared" si="360"/>
        <v>826</v>
      </c>
      <c r="J1624" t="str">
        <f t="shared" ref="J1624:J1628" si="370">J1623</f>
        <v>Prgm 6</v>
      </c>
      <c r="K1624" t="s">
        <v>1313</v>
      </c>
      <c r="Y1624" s="32" t="str">
        <f t="shared" si="369"/>
        <v>000</v>
      </c>
      <c r="Z1624" s="30" t="str">
        <f t="shared" si="355"/>
        <v>Ai</v>
      </c>
      <c r="AA1624" s="31">
        <f t="shared" si="356"/>
        <v>826</v>
      </c>
      <c r="AB1624" s="29" t="str">
        <f t="shared" si="357"/>
        <v xml:space="preserve">0x3D_Prgm 6Clik1Action , DA_Ai ,826 ,Ai ,826 , Server ,vHunterAcc2 , Present_value  , No_Units ,0 , 100, 0, 100,Action to take when the specified Clik  , </v>
      </c>
      <c r="AF1624" t="str">
        <f t="shared" si="366"/>
        <v/>
      </c>
    </row>
    <row r="1625" spans="1:32" x14ac:dyDescent="0.25">
      <c r="A1625" s="18" t="str">
        <f t="shared" si="358"/>
        <v>0x3D</v>
      </c>
      <c r="B1625" s="14">
        <f t="shared" si="365"/>
        <v>33</v>
      </c>
      <c r="C1625" s="17">
        <f t="shared" si="359"/>
        <v>33</v>
      </c>
      <c r="D1625" t="s">
        <v>669</v>
      </c>
      <c r="E1625" t="s">
        <v>3</v>
      </c>
      <c r="I1625" s="14">
        <f t="shared" si="360"/>
        <v>827</v>
      </c>
      <c r="J1625" t="str">
        <f t="shared" si="370"/>
        <v>Prgm 6</v>
      </c>
      <c r="K1625" t="s">
        <v>1313</v>
      </c>
      <c r="Y1625" s="32" t="str">
        <f t="shared" si="369"/>
        <v>000</v>
      </c>
      <c r="Z1625" s="30" t="str">
        <f t="shared" si="355"/>
        <v>Ai</v>
      </c>
      <c r="AA1625" s="31">
        <f t="shared" si="356"/>
        <v>827</v>
      </c>
      <c r="AB1625" s="29" t="str">
        <f t="shared" si="357"/>
        <v xml:space="preserve">0x3D_Prgm 6Clik2Action , DA_Ai ,827 ,Ai ,827 , Server ,vHunterAcc2 , Present_value  , No_Units ,0 , 100, 0, 100,Action to take when the specified Clik  , </v>
      </c>
      <c r="AF1625" t="str">
        <f t="shared" si="366"/>
        <v/>
      </c>
    </row>
    <row r="1626" spans="1:32" x14ac:dyDescent="0.25">
      <c r="A1626" s="18" t="str">
        <f t="shared" si="358"/>
        <v>0x3D</v>
      </c>
      <c r="B1626" s="14">
        <f t="shared" si="365"/>
        <v>34</v>
      </c>
      <c r="C1626" s="17">
        <f t="shared" si="359"/>
        <v>34</v>
      </c>
      <c r="D1626" t="s">
        <v>501</v>
      </c>
      <c r="E1626" t="s">
        <v>3</v>
      </c>
      <c r="I1626" s="14">
        <f t="shared" si="360"/>
        <v>828</v>
      </c>
      <c r="J1626" t="str">
        <f t="shared" si="370"/>
        <v>Prgm 6</v>
      </c>
      <c r="K1626" t="s">
        <v>1313</v>
      </c>
      <c r="Y1626" s="32" t="str">
        <f t="shared" si="369"/>
        <v>000</v>
      </c>
      <c r="Z1626" s="30" t="str">
        <f t="shared" si="355"/>
        <v>Ai</v>
      </c>
      <c r="AA1626" s="31">
        <f t="shared" si="356"/>
        <v>828</v>
      </c>
      <c r="AB1626" s="29" t="str">
        <f t="shared" si="357"/>
        <v xml:space="preserve">0x3D_Prgm 6Clik3Action , DA_Ai ,828 ,Ai ,828 , Server ,vHunterAcc2 , Present_value  , No_Units ,0 , 100, 0, 100,Action to take when the specified Clik  , </v>
      </c>
      <c r="AF1626" t="str">
        <f t="shared" si="366"/>
        <v/>
      </c>
    </row>
    <row r="1627" spans="1:32" x14ac:dyDescent="0.25">
      <c r="A1627" s="18" t="str">
        <f t="shared" si="358"/>
        <v>0x3D</v>
      </c>
      <c r="B1627" s="14">
        <f t="shared" ref="B1627:B1642" si="371">B1626+1</f>
        <v>35</v>
      </c>
      <c r="C1627" s="17">
        <f t="shared" si="359"/>
        <v>35</v>
      </c>
      <c r="D1627" t="s">
        <v>500</v>
      </c>
      <c r="E1627" t="s">
        <v>3</v>
      </c>
      <c r="I1627" s="14">
        <f t="shared" si="360"/>
        <v>829</v>
      </c>
      <c r="J1627" t="str">
        <f t="shared" si="370"/>
        <v>Prgm 6</v>
      </c>
      <c r="K1627" t="s">
        <v>1314</v>
      </c>
      <c r="Y1627" s="32" t="str">
        <f t="shared" si="369"/>
        <v>000</v>
      </c>
      <c r="Z1627" s="30" t="str">
        <f t="shared" si="355"/>
        <v>Ai</v>
      </c>
      <c r="AA1627" s="31">
        <f t="shared" si="356"/>
        <v>829</v>
      </c>
      <c r="AB1627" s="29" t="str">
        <f t="shared" si="357"/>
        <v xml:space="preserve">0x3D_Prgm 6SSRainAction , DA_Ai ,829 ,Ai ,829 , Server ,vHunterAcc2 , Present_value  , No_Units ,0 , 100, 0, 100,Action to take when the Solar Sync Rain , </v>
      </c>
      <c r="AF1627" t="str">
        <f t="shared" si="366"/>
        <v/>
      </c>
    </row>
    <row r="1628" spans="1:32" x14ac:dyDescent="0.25">
      <c r="A1628" s="18" t="str">
        <f t="shared" si="358"/>
        <v>0x3D</v>
      </c>
      <c r="B1628" s="14">
        <f t="shared" si="371"/>
        <v>36</v>
      </c>
      <c r="C1628" s="17">
        <f t="shared" si="359"/>
        <v>36</v>
      </c>
      <c r="D1628" t="s">
        <v>502</v>
      </c>
      <c r="E1628" t="s">
        <v>3</v>
      </c>
      <c r="I1628" s="14">
        <f t="shared" si="360"/>
        <v>830</v>
      </c>
      <c r="J1628" t="str">
        <f t="shared" si="370"/>
        <v>Prgm 6</v>
      </c>
      <c r="K1628" t="s">
        <v>1315</v>
      </c>
      <c r="Y1628" s="32" t="str">
        <f t="shared" si="369"/>
        <v>000</v>
      </c>
      <c r="Z1628" s="30" t="str">
        <f t="shared" si="355"/>
        <v>Ai</v>
      </c>
      <c r="AA1628" s="31">
        <f t="shared" si="356"/>
        <v>830</v>
      </c>
      <c r="AB1628" s="29" t="str">
        <f t="shared" si="357"/>
        <v xml:space="preserve">0x3D_Prgm 6SSFreezeAction , DA_Ai ,830 ,Ai ,830 , Server ,vHunterAcc2 , Present_value  , No_Units ,0 , 100, 0, 100,Action to take when the Solar Sync Free , </v>
      </c>
      <c r="AF1628" t="str">
        <f t="shared" si="366"/>
        <v/>
      </c>
    </row>
    <row r="1629" spans="1:32" x14ac:dyDescent="0.25">
      <c r="A1629" s="18" t="str">
        <f t="shared" si="358"/>
        <v>0x3D</v>
      </c>
      <c r="B1629" s="14">
        <f t="shared" si="371"/>
        <v>37</v>
      </c>
      <c r="C1629" s="17">
        <f t="shared" si="359"/>
        <v>37</v>
      </c>
      <c r="D1629" t="s">
        <v>498</v>
      </c>
      <c r="E1629" t="s">
        <v>3</v>
      </c>
      <c r="I1629" s="14">
        <f t="shared" si="360"/>
        <v>831</v>
      </c>
      <c r="J1629" t="s">
        <v>889</v>
      </c>
      <c r="K1629" t="s">
        <v>1232</v>
      </c>
      <c r="Y1629" s="32" t="str">
        <f t="shared" si="369"/>
        <v>000</v>
      </c>
      <c r="Z1629" s="30" t="str">
        <f t="shared" si="355"/>
        <v>Ai</v>
      </c>
      <c r="AA1629" s="31">
        <f t="shared" si="356"/>
        <v>831</v>
      </c>
      <c r="AB1629" s="29" t="str">
        <f t="shared" si="357"/>
        <v xml:space="preserve">0x3D_Prgm 7ProgramNum , DA_Ai ,831 ,Ai ,831 , Server ,vHunterAcc2 , Present_value  , No_Units ,0 , 100, 0, 100,Program Number for which the Sensor is  , </v>
      </c>
      <c r="AF1629" t="str">
        <f t="shared" si="366"/>
        <v/>
      </c>
    </row>
    <row r="1630" spans="1:32" x14ac:dyDescent="0.25">
      <c r="A1630" s="18" t="str">
        <f t="shared" si="358"/>
        <v>0x3D</v>
      </c>
      <c r="B1630" s="14">
        <f t="shared" si="371"/>
        <v>38</v>
      </c>
      <c r="C1630" s="17">
        <f t="shared" si="359"/>
        <v>38</v>
      </c>
      <c r="D1630" t="s">
        <v>499</v>
      </c>
      <c r="E1630" t="s">
        <v>3</v>
      </c>
      <c r="I1630" s="14">
        <f t="shared" si="360"/>
        <v>832</v>
      </c>
      <c r="J1630" t="str">
        <f>J1629</f>
        <v>Prgm 7</v>
      </c>
      <c r="K1630" t="s">
        <v>1313</v>
      </c>
      <c r="Y1630" s="32" t="str">
        <f t="shared" si="369"/>
        <v>000</v>
      </c>
      <c r="Z1630" s="30" t="str">
        <f t="shared" si="355"/>
        <v>Ai</v>
      </c>
      <c r="AA1630" s="31">
        <f t="shared" si="356"/>
        <v>832</v>
      </c>
      <c r="AB1630" s="29" t="str">
        <f t="shared" si="357"/>
        <v xml:space="preserve">0x3D_Prgm 7Clik1Action , DA_Ai ,832 ,Ai ,832 , Server ,vHunterAcc2 , Present_value  , No_Units ,0 , 100, 0, 100,Action to take when the specified Clik  , </v>
      </c>
      <c r="AF1630" t="str">
        <f t="shared" si="366"/>
        <v/>
      </c>
    </row>
    <row r="1631" spans="1:32" x14ac:dyDescent="0.25">
      <c r="A1631" s="18" t="str">
        <f t="shared" si="358"/>
        <v>0x3D</v>
      </c>
      <c r="B1631" s="14">
        <f t="shared" si="371"/>
        <v>39</v>
      </c>
      <c r="C1631" s="17">
        <f t="shared" si="359"/>
        <v>39</v>
      </c>
      <c r="D1631" t="s">
        <v>669</v>
      </c>
      <c r="E1631" t="s">
        <v>3</v>
      </c>
      <c r="I1631" s="14">
        <f t="shared" si="360"/>
        <v>833</v>
      </c>
      <c r="J1631" t="str">
        <f t="shared" ref="J1631:J1634" si="372">J1630</f>
        <v>Prgm 7</v>
      </c>
      <c r="K1631" t="s">
        <v>1313</v>
      </c>
      <c r="Y1631" s="32" t="str">
        <f t="shared" si="369"/>
        <v>000</v>
      </c>
      <c r="Z1631" s="30" t="str">
        <f t="shared" si="355"/>
        <v>Ai</v>
      </c>
      <c r="AA1631" s="31">
        <f t="shared" si="356"/>
        <v>833</v>
      </c>
      <c r="AB1631" s="29" t="str">
        <f t="shared" si="357"/>
        <v xml:space="preserve">0x3D_Prgm 7Clik2Action , DA_Ai ,833 ,Ai ,833 , Server ,vHunterAcc2 , Present_value  , No_Units ,0 , 100, 0, 100,Action to take when the specified Clik  , </v>
      </c>
      <c r="AF1631" t="str">
        <f t="shared" si="366"/>
        <v/>
      </c>
    </row>
    <row r="1632" spans="1:32" x14ac:dyDescent="0.25">
      <c r="A1632" s="18" t="str">
        <f t="shared" si="358"/>
        <v>0x3D</v>
      </c>
      <c r="B1632" s="14">
        <f t="shared" si="371"/>
        <v>40</v>
      </c>
      <c r="C1632" s="17">
        <f t="shared" si="359"/>
        <v>40</v>
      </c>
      <c r="D1632" t="s">
        <v>501</v>
      </c>
      <c r="E1632" t="s">
        <v>3</v>
      </c>
      <c r="I1632" s="14">
        <f t="shared" si="360"/>
        <v>834</v>
      </c>
      <c r="J1632" t="str">
        <f t="shared" si="372"/>
        <v>Prgm 7</v>
      </c>
      <c r="K1632" t="s">
        <v>1313</v>
      </c>
      <c r="Y1632" s="32" t="str">
        <f t="shared" si="369"/>
        <v>000</v>
      </c>
      <c r="Z1632" s="30" t="str">
        <f t="shared" si="355"/>
        <v>Ai</v>
      </c>
      <c r="AA1632" s="31">
        <f t="shared" si="356"/>
        <v>834</v>
      </c>
      <c r="AB1632" s="29" t="str">
        <f t="shared" si="357"/>
        <v xml:space="preserve">0x3D_Prgm 7Clik3Action , DA_Ai ,834 ,Ai ,834 , Server ,vHunterAcc2 , Present_value  , No_Units ,0 , 100, 0, 100,Action to take when the specified Clik  , </v>
      </c>
      <c r="AF1632" t="str">
        <f t="shared" si="366"/>
        <v/>
      </c>
    </row>
    <row r="1633" spans="1:32" x14ac:dyDescent="0.25">
      <c r="A1633" s="18" t="str">
        <f t="shared" si="358"/>
        <v>0x3D</v>
      </c>
      <c r="B1633" s="14">
        <f t="shared" si="371"/>
        <v>41</v>
      </c>
      <c r="C1633" s="17">
        <f t="shared" si="359"/>
        <v>41</v>
      </c>
      <c r="D1633" t="s">
        <v>500</v>
      </c>
      <c r="E1633" t="s">
        <v>3</v>
      </c>
      <c r="I1633" s="14">
        <f t="shared" si="360"/>
        <v>835</v>
      </c>
      <c r="J1633" t="str">
        <f t="shared" si="372"/>
        <v>Prgm 7</v>
      </c>
      <c r="K1633" t="s">
        <v>1314</v>
      </c>
      <c r="Y1633" s="32" t="str">
        <f t="shared" si="369"/>
        <v>000</v>
      </c>
      <c r="Z1633" s="30" t="str">
        <f t="shared" si="355"/>
        <v>Ai</v>
      </c>
      <c r="AA1633" s="31">
        <f t="shared" si="356"/>
        <v>835</v>
      </c>
      <c r="AB1633" s="29" t="str">
        <f t="shared" si="357"/>
        <v xml:space="preserve">0x3D_Prgm 7SSRainAction , DA_Ai ,835 ,Ai ,835 , Server ,vHunterAcc2 , Present_value  , No_Units ,0 , 100, 0, 100,Action to take when the Solar Sync Rain , </v>
      </c>
      <c r="AF1633" t="str">
        <f t="shared" si="366"/>
        <v/>
      </c>
    </row>
    <row r="1634" spans="1:32" x14ac:dyDescent="0.25">
      <c r="A1634" s="18" t="str">
        <f t="shared" si="358"/>
        <v>0x3D</v>
      </c>
      <c r="B1634" s="14">
        <f t="shared" si="371"/>
        <v>42</v>
      </c>
      <c r="C1634" s="17">
        <f t="shared" si="359"/>
        <v>42</v>
      </c>
      <c r="D1634" t="s">
        <v>502</v>
      </c>
      <c r="E1634" t="s">
        <v>3</v>
      </c>
      <c r="I1634" s="14">
        <f t="shared" si="360"/>
        <v>836</v>
      </c>
      <c r="J1634" t="str">
        <f t="shared" si="372"/>
        <v>Prgm 7</v>
      </c>
      <c r="K1634" t="s">
        <v>1315</v>
      </c>
      <c r="Y1634" s="32" t="str">
        <f t="shared" si="369"/>
        <v>000</v>
      </c>
      <c r="Z1634" s="30" t="str">
        <f t="shared" si="355"/>
        <v>Ai</v>
      </c>
      <c r="AA1634" s="31">
        <f t="shared" si="356"/>
        <v>836</v>
      </c>
      <c r="AB1634" s="29" t="str">
        <f t="shared" si="357"/>
        <v xml:space="preserve">0x3D_Prgm 7SSFreezeAction , DA_Ai ,836 ,Ai ,836 , Server ,vHunterAcc2 , Present_value  , No_Units ,0 , 100, 0, 100,Action to take when the Solar Sync Free , </v>
      </c>
      <c r="AF1634" t="str">
        <f t="shared" si="366"/>
        <v/>
      </c>
    </row>
    <row r="1635" spans="1:32" x14ac:dyDescent="0.25">
      <c r="A1635" s="18" t="str">
        <f t="shared" si="358"/>
        <v>0x3D</v>
      </c>
      <c r="B1635" s="14">
        <f t="shared" si="371"/>
        <v>43</v>
      </c>
      <c r="C1635" s="17">
        <f t="shared" si="359"/>
        <v>43</v>
      </c>
      <c r="D1635" t="s">
        <v>498</v>
      </c>
      <c r="E1635" t="s">
        <v>3</v>
      </c>
      <c r="I1635" s="14">
        <f t="shared" si="360"/>
        <v>837</v>
      </c>
      <c r="J1635" t="s">
        <v>890</v>
      </c>
      <c r="K1635" t="s">
        <v>1232</v>
      </c>
      <c r="Y1635" s="32" t="str">
        <f t="shared" si="369"/>
        <v>000</v>
      </c>
      <c r="Z1635" s="30" t="str">
        <f t="shared" si="355"/>
        <v>Ai</v>
      </c>
      <c r="AA1635" s="31">
        <f t="shared" si="356"/>
        <v>837</v>
      </c>
      <c r="AB1635" s="29" t="str">
        <f t="shared" si="357"/>
        <v xml:space="preserve">0x3D_Prgm 8ProgramNum , DA_Ai ,837 ,Ai ,837 , Server ,vHunterAcc2 , Present_value  , No_Units ,0 , 100, 0, 100,Program Number for which the Sensor is  , </v>
      </c>
      <c r="AF1635" t="str">
        <f t="shared" si="366"/>
        <v/>
      </c>
    </row>
    <row r="1636" spans="1:32" x14ac:dyDescent="0.25">
      <c r="A1636" s="18" t="str">
        <f t="shared" si="358"/>
        <v>0x3D</v>
      </c>
      <c r="B1636" s="14">
        <f t="shared" si="371"/>
        <v>44</v>
      </c>
      <c r="C1636" s="17">
        <f t="shared" si="359"/>
        <v>44</v>
      </c>
      <c r="D1636" t="s">
        <v>499</v>
      </c>
      <c r="E1636" t="s">
        <v>3</v>
      </c>
      <c r="I1636" s="14">
        <f t="shared" si="360"/>
        <v>838</v>
      </c>
      <c r="J1636" t="str">
        <f t="shared" ref="J1636:J1640" si="373">J1635</f>
        <v>Prgm 8</v>
      </c>
      <c r="K1636" t="s">
        <v>1313</v>
      </c>
      <c r="Y1636" s="32" t="str">
        <f t="shared" si="369"/>
        <v>000</v>
      </c>
      <c r="Z1636" s="30" t="str">
        <f t="shared" si="355"/>
        <v>Ai</v>
      </c>
      <c r="AA1636" s="31">
        <f t="shared" si="356"/>
        <v>838</v>
      </c>
      <c r="AB1636" s="29" t="str">
        <f t="shared" si="357"/>
        <v xml:space="preserve">0x3D_Prgm 8Clik1Action , DA_Ai ,838 ,Ai ,838 , Server ,vHunterAcc2 , Present_value  , No_Units ,0 , 100, 0, 100,Action to take when the specified Clik  , </v>
      </c>
      <c r="AF1636" t="str">
        <f t="shared" si="366"/>
        <v/>
      </c>
    </row>
    <row r="1637" spans="1:32" x14ac:dyDescent="0.25">
      <c r="A1637" s="18" t="str">
        <f t="shared" si="358"/>
        <v>0x3D</v>
      </c>
      <c r="B1637" s="14">
        <f t="shared" si="371"/>
        <v>45</v>
      </c>
      <c r="C1637" s="17">
        <f t="shared" si="359"/>
        <v>45</v>
      </c>
      <c r="D1637" t="s">
        <v>669</v>
      </c>
      <c r="E1637" t="s">
        <v>3</v>
      </c>
      <c r="I1637" s="14">
        <f t="shared" si="360"/>
        <v>839</v>
      </c>
      <c r="J1637" t="str">
        <f t="shared" si="373"/>
        <v>Prgm 8</v>
      </c>
      <c r="K1637" t="s">
        <v>1313</v>
      </c>
      <c r="Y1637" s="32" t="str">
        <f t="shared" si="369"/>
        <v>000</v>
      </c>
      <c r="Z1637" s="30" t="str">
        <f t="shared" si="355"/>
        <v>Ai</v>
      </c>
      <c r="AA1637" s="31">
        <f t="shared" si="356"/>
        <v>839</v>
      </c>
      <c r="AB1637" s="29" t="str">
        <f t="shared" si="357"/>
        <v xml:space="preserve">0x3D_Prgm 8Clik2Action , DA_Ai ,839 ,Ai ,839 , Server ,vHunterAcc2 , Present_value  , No_Units ,0 , 100, 0, 100,Action to take when the specified Clik  , </v>
      </c>
      <c r="AF1637" t="str">
        <f t="shared" si="366"/>
        <v/>
      </c>
    </row>
    <row r="1638" spans="1:32" x14ac:dyDescent="0.25">
      <c r="A1638" s="18" t="str">
        <f t="shared" si="358"/>
        <v>0x3D</v>
      </c>
      <c r="B1638" s="14">
        <f t="shared" si="371"/>
        <v>46</v>
      </c>
      <c r="C1638" s="17">
        <f t="shared" si="359"/>
        <v>46</v>
      </c>
      <c r="D1638" t="s">
        <v>501</v>
      </c>
      <c r="E1638" t="s">
        <v>3</v>
      </c>
      <c r="I1638" s="14">
        <f t="shared" si="360"/>
        <v>840</v>
      </c>
      <c r="J1638" t="str">
        <f t="shared" si="373"/>
        <v>Prgm 8</v>
      </c>
      <c r="K1638" t="s">
        <v>1313</v>
      </c>
      <c r="Y1638" s="32" t="str">
        <f t="shared" si="369"/>
        <v>000</v>
      </c>
      <c r="Z1638" s="30" t="str">
        <f t="shared" si="355"/>
        <v>Ai</v>
      </c>
      <c r="AA1638" s="31">
        <f t="shared" si="356"/>
        <v>840</v>
      </c>
      <c r="AB1638" s="29" t="str">
        <f t="shared" si="357"/>
        <v xml:space="preserve">0x3D_Prgm 8Clik3Action , DA_Ai ,840 ,Ai ,840 , Server ,vHunterAcc2 , Present_value  , No_Units ,0 , 100, 0, 100,Action to take when the specified Clik  , </v>
      </c>
      <c r="AF1638" t="str">
        <f t="shared" si="366"/>
        <v/>
      </c>
    </row>
    <row r="1639" spans="1:32" x14ac:dyDescent="0.25">
      <c r="A1639" s="18" t="str">
        <f t="shared" si="358"/>
        <v>0x3D</v>
      </c>
      <c r="B1639" s="14">
        <f t="shared" si="371"/>
        <v>47</v>
      </c>
      <c r="C1639" s="17">
        <f t="shared" si="359"/>
        <v>47</v>
      </c>
      <c r="D1639" t="s">
        <v>500</v>
      </c>
      <c r="E1639" t="s">
        <v>3</v>
      </c>
      <c r="I1639" s="14">
        <f t="shared" si="360"/>
        <v>841</v>
      </c>
      <c r="J1639" t="str">
        <f t="shared" si="373"/>
        <v>Prgm 8</v>
      </c>
      <c r="K1639" t="s">
        <v>1314</v>
      </c>
      <c r="Y1639" s="32" t="str">
        <f t="shared" si="369"/>
        <v>000</v>
      </c>
      <c r="Z1639" s="30" t="str">
        <f t="shared" si="355"/>
        <v>Ai</v>
      </c>
      <c r="AA1639" s="31">
        <f t="shared" si="356"/>
        <v>841</v>
      </c>
      <c r="AB1639" s="29" t="str">
        <f t="shared" si="357"/>
        <v xml:space="preserve">0x3D_Prgm 8SSRainAction , DA_Ai ,841 ,Ai ,841 , Server ,vHunterAcc2 , Present_value  , No_Units ,0 , 100, 0, 100,Action to take when the Solar Sync Rain , </v>
      </c>
      <c r="AF1639" t="str">
        <f t="shared" si="366"/>
        <v/>
      </c>
    </row>
    <row r="1640" spans="1:32" x14ac:dyDescent="0.25">
      <c r="A1640" s="18" t="str">
        <f t="shared" si="358"/>
        <v>0x3D</v>
      </c>
      <c r="B1640" s="14">
        <f t="shared" si="371"/>
        <v>48</v>
      </c>
      <c r="C1640" s="17">
        <f t="shared" si="359"/>
        <v>48</v>
      </c>
      <c r="D1640" t="s">
        <v>502</v>
      </c>
      <c r="E1640" t="s">
        <v>3</v>
      </c>
      <c r="I1640" s="14">
        <f t="shared" si="360"/>
        <v>842</v>
      </c>
      <c r="J1640" t="str">
        <f t="shared" si="373"/>
        <v>Prgm 8</v>
      </c>
      <c r="K1640" t="s">
        <v>1315</v>
      </c>
      <c r="Y1640" s="32" t="str">
        <f t="shared" si="369"/>
        <v>000</v>
      </c>
      <c r="Z1640" s="30" t="str">
        <f t="shared" si="355"/>
        <v>Ai</v>
      </c>
      <c r="AA1640" s="31">
        <f t="shared" si="356"/>
        <v>842</v>
      </c>
      <c r="AB1640" s="29" t="str">
        <f t="shared" si="357"/>
        <v xml:space="preserve">0x3D_Prgm 8SSFreezeAction , DA_Ai ,842 ,Ai ,842 , Server ,vHunterAcc2 , Present_value  , No_Units ,0 , 100, 0, 100,Action to take when the Solar Sync Free , </v>
      </c>
      <c r="AF1640" t="str">
        <f t="shared" si="366"/>
        <v/>
      </c>
    </row>
    <row r="1641" spans="1:32" x14ac:dyDescent="0.25">
      <c r="A1641" s="18" t="str">
        <f t="shared" si="358"/>
        <v>0x3D</v>
      </c>
      <c r="B1641" s="14">
        <f t="shared" si="371"/>
        <v>49</v>
      </c>
      <c r="C1641" s="17">
        <f t="shared" si="359"/>
        <v>49</v>
      </c>
      <c r="D1641" t="s">
        <v>498</v>
      </c>
      <c r="E1641" t="s">
        <v>3</v>
      </c>
      <c r="I1641" s="14">
        <f t="shared" si="360"/>
        <v>843</v>
      </c>
      <c r="J1641" t="s">
        <v>891</v>
      </c>
      <c r="K1641" t="s">
        <v>1232</v>
      </c>
      <c r="Y1641" s="32" t="str">
        <f t="shared" si="369"/>
        <v>000</v>
      </c>
      <c r="Z1641" s="30" t="str">
        <f t="shared" si="355"/>
        <v>Ai</v>
      </c>
      <c r="AA1641" s="31">
        <f t="shared" si="356"/>
        <v>843</v>
      </c>
      <c r="AB1641" s="29" t="str">
        <f t="shared" si="357"/>
        <v xml:space="preserve">0x3D_Prgm 9ProgramNum , DA_Ai ,843 ,Ai ,843 , Server ,vHunterAcc2 , Present_value  , No_Units ,0 , 100, 0, 100,Program Number for which the Sensor is  , </v>
      </c>
      <c r="AF1641" t="str">
        <f t="shared" si="366"/>
        <v/>
      </c>
    </row>
    <row r="1642" spans="1:32" x14ac:dyDescent="0.25">
      <c r="A1642" s="18" t="str">
        <f t="shared" si="358"/>
        <v>0x3D</v>
      </c>
      <c r="B1642" s="14">
        <f t="shared" si="371"/>
        <v>50</v>
      </c>
      <c r="C1642" s="17">
        <f t="shared" si="359"/>
        <v>50</v>
      </c>
      <c r="D1642" t="s">
        <v>499</v>
      </c>
      <c r="E1642" t="s">
        <v>3</v>
      </c>
      <c r="I1642" s="14">
        <f t="shared" si="360"/>
        <v>844</v>
      </c>
      <c r="J1642" t="str">
        <f t="shared" ref="J1642:J1646" si="374">J1641</f>
        <v>Prgm 9</v>
      </c>
      <c r="K1642" t="s">
        <v>1313</v>
      </c>
      <c r="Y1642" s="32" t="str">
        <f t="shared" si="369"/>
        <v>000</v>
      </c>
      <c r="Z1642" s="30" t="str">
        <f t="shared" si="355"/>
        <v>Ai</v>
      </c>
      <c r="AA1642" s="31">
        <f t="shared" si="356"/>
        <v>844</v>
      </c>
      <c r="AB1642" s="29" t="str">
        <f t="shared" si="357"/>
        <v xml:space="preserve">0x3D_Prgm 9Clik1Action , DA_Ai ,844 ,Ai ,844 , Server ,vHunterAcc2 , Present_value  , No_Units ,0 , 100, 0, 100,Action to take when the specified Clik  , </v>
      </c>
      <c r="AF1642" t="str">
        <f t="shared" si="366"/>
        <v/>
      </c>
    </row>
    <row r="1643" spans="1:32" x14ac:dyDescent="0.25">
      <c r="A1643" s="18" t="str">
        <f t="shared" si="358"/>
        <v>0x3D</v>
      </c>
      <c r="B1643" s="14">
        <f t="shared" ref="B1643:C1658" si="375">B1642+1</f>
        <v>51</v>
      </c>
      <c r="C1643" s="17">
        <f t="shared" si="359"/>
        <v>51</v>
      </c>
      <c r="D1643" t="s">
        <v>669</v>
      </c>
      <c r="E1643" t="s">
        <v>3</v>
      </c>
      <c r="I1643" s="14">
        <f t="shared" si="360"/>
        <v>845</v>
      </c>
      <c r="J1643" t="str">
        <f t="shared" si="374"/>
        <v>Prgm 9</v>
      </c>
      <c r="K1643" t="s">
        <v>1313</v>
      </c>
      <c r="Y1643" s="32" t="str">
        <f t="shared" si="369"/>
        <v>000</v>
      </c>
      <c r="Z1643" s="30" t="str">
        <f t="shared" si="355"/>
        <v>Ai</v>
      </c>
      <c r="AA1643" s="31">
        <f t="shared" si="356"/>
        <v>845</v>
      </c>
      <c r="AB1643" s="29" t="str">
        <f t="shared" si="357"/>
        <v xml:space="preserve">0x3D_Prgm 9Clik2Action , DA_Ai ,845 ,Ai ,845 , Server ,vHunterAcc2 , Present_value  , No_Units ,0 , 100, 0, 100,Action to take when the specified Clik  , </v>
      </c>
      <c r="AF1643" t="str">
        <f t="shared" si="366"/>
        <v/>
      </c>
    </row>
    <row r="1644" spans="1:32" x14ac:dyDescent="0.25">
      <c r="A1644" s="18" t="str">
        <f t="shared" si="358"/>
        <v>0x3D</v>
      </c>
      <c r="B1644" s="14">
        <f t="shared" si="375"/>
        <v>52</v>
      </c>
      <c r="C1644" s="17">
        <f t="shared" si="359"/>
        <v>52</v>
      </c>
      <c r="D1644" t="s">
        <v>501</v>
      </c>
      <c r="E1644" t="s">
        <v>3</v>
      </c>
      <c r="I1644" s="14">
        <f t="shared" si="360"/>
        <v>846</v>
      </c>
      <c r="J1644" t="str">
        <f t="shared" si="374"/>
        <v>Prgm 9</v>
      </c>
      <c r="K1644" t="s">
        <v>1313</v>
      </c>
      <c r="Y1644" s="32" t="str">
        <f t="shared" si="369"/>
        <v>000</v>
      </c>
      <c r="Z1644" s="30" t="str">
        <f t="shared" si="355"/>
        <v>Ai</v>
      </c>
      <c r="AA1644" s="31">
        <f t="shared" si="356"/>
        <v>846</v>
      </c>
      <c r="AB1644" s="29" t="str">
        <f t="shared" si="357"/>
        <v xml:space="preserve">0x3D_Prgm 9Clik3Action , DA_Ai ,846 ,Ai ,846 , Server ,vHunterAcc2 , Present_value  , No_Units ,0 , 100, 0, 100,Action to take when the specified Clik  , </v>
      </c>
      <c r="AF1644" t="str">
        <f t="shared" si="366"/>
        <v/>
      </c>
    </row>
    <row r="1645" spans="1:32" x14ac:dyDescent="0.25">
      <c r="A1645" s="18" t="str">
        <f t="shared" si="358"/>
        <v>0x3D</v>
      </c>
      <c r="B1645" s="14">
        <f t="shared" si="375"/>
        <v>53</v>
      </c>
      <c r="C1645" s="17">
        <f t="shared" si="359"/>
        <v>53</v>
      </c>
      <c r="D1645" t="s">
        <v>500</v>
      </c>
      <c r="E1645" t="s">
        <v>3</v>
      </c>
      <c r="I1645" s="14">
        <f t="shared" si="360"/>
        <v>847</v>
      </c>
      <c r="J1645" t="str">
        <f t="shared" si="374"/>
        <v>Prgm 9</v>
      </c>
      <c r="K1645" t="s">
        <v>1314</v>
      </c>
      <c r="Y1645" s="32" t="str">
        <f t="shared" si="369"/>
        <v>000</v>
      </c>
      <c r="Z1645" s="30" t="str">
        <f t="shared" si="355"/>
        <v>Ai</v>
      </c>
      <c r="AA1645" s="31">
        <f t="shared" si="356"/>
        <v>847</v>
      </c>
      <c r="AB1645" s="29" t="str">
        <f t="shared" si="357"/>
        <v xml:space="preserve">0x3D_Prgm 9SSRainAction , DA_Ai ,847 ,Ai ,847 , Server ,vHunterAcc2 , Present_value  , No_Units ,0 , 100, 0, 100,Action to take when the Solar Sync Rain , </v>
      </c>
      <c r="AF1645" t="str">
        <f t="shared" si="366"/>
        <v/>
      </c>
    </row>
    <row r="1646" spans="1:32" x14ac:dyDescent="0.25">
      <c r="A1646" s="18" t="str">
        <f t="shared" si="358"/>
        <v>0x3D</v>
      </c>
      <c r="B1646" s="14">
        <f t="shared" si="375"/>
        <v>54</v>
      </c>
      <c r="C1646" s="17">
        <f t="shared" si="359"/>
        <v>54</v>
      </c>
      <c r="D1646" t="s">
        <v>502</v>
      </c>
      <c r="E1646" t="s">
        <v>3</v>
      </c>
      <c r="I1646" s="14">
        <f t="shared" si="360"/>
        <v>848</v>
      </c>
      <c r="J1646" t="str">
        <f t="shared" si="374"/>
        <v>Prgm 9</v>
      </c>
      <c r="K1646" t="s">
        <v>1315</v>
      </c>
      <c r="Y1646" s="32" t="str">
        <f t="shared" si="369"/>
        <v>000</v>
      </c>
      <c r="Z1646" s="30" t="str">
        <f t="shared" si="355"/>
        <v>Ai</v>
      </c>
      <c r="AA1646" s="31">
        <f t="shared" si="356"/>
        <v>848</v>
      </c>
      <c r="AB1646" s="29" t="str">
        <f t="shared" si="357"/>
        <v xml:space="preserve">0x3D_Prgm 9SSFreezeAction , DA_Ai ,848 ,Ai ,848 , Server ,vHunterAcc2 , Present_value  , No_Units ,0 , 100, 0, 100,Action to take when the Solar Sync Free , </v>
      </c>
      <c r="AF1646" t="str">
        <f t="shared" si="366"/>
        <v/>
      </c>
    </row>
    <row r="1647" spans="1:32" x14ac:dyDescent="0.25">
      <c r="A1647" s="18" t="str">
        <f t="shared" si="358"/>
        <v>0x3D</v>
      </c>
      <c r="B1647" s="14">
        <f t="shared" si="375"/>
        <v>55</v>
      </c>
      <c r="C1647" s="17">
        <f t="shared" si="359"/>
        <v>55</v>
      </c>
      <c r="D1647" t="s">
        <v>498</v>
      </c>
      <c r="E1647" t="s">
        <v>3</v>
      </c>
      <c r="I1647" s="14">
        <f t="shared" si="360"/>
        <v>849</v>
      </c>
      <c r="J1647" t="s">
        <v>892</v>
      </c>
      <c r="K1647" t="s">
        <v>1232</v>
      </c>
      <c r="Y1647" s="32" t="str">
        <f t="shared" si="369"/>
        <v>000</v>
      </c>
      <c r="Z1647" s="30" t="str">
        <f t="shared" si="355"/>
        <v>Ai</v>
      </c>
      <c r="AA1647" s="31">
        <f t="shared" si="356"/>
        <v>849</v>
      </c>
      <c r="AB1647" s="29" t="str">
        <f t="shared" si="357"/>
        <v xml:space="preserve">0x3D_Prgm 10ProgramNum , DA_Ai ,849 ,Ai ,849 , Server ,vHunterAcc2 , Present_value  , No_Units ,0 , 100, 0, 100,Program Number for which the Sensor is  , </v>
      </c>
      <c r="AF1647" t="str">
        <f t="shared" si="366"/>
        <v/>
      </c>
    </row>
    <row r="1648" spans="1:32" x14ac:dyDescent="0.25">
      <c r="A1648" s="18" t="str">
        <f t="shared" si="358"/>
        <v>0x3D</v>
      </c>
      <c r="B1648" s="14">
        <f t="shared" si="375"/>
        <v>56</v>
      </c>
      <c r="C1648" s="17">
        <f t="shared" si="359"/>
        <v>56</v>
      </c>
      <c r="D1648" t="s">
        <v>499</v>
      </c>
      <c r="E1648" t="s">
        <v>3</v>
      </c>
      <c r="I1648" s="14">
        <f t="shared" si="360"/>
        <v>850</v>
      </c>
      <c r="J1648" t="str">
        <f>J1647</f>
        <v>Prgm 10</v>
      </c>
      <c r="K1648" t="s">
        <v>1313</v>
      </c>
      <c r="Y1648" s="32" t="str">
        <f t="shared" si="369"/>
        <v>000</v>
      </c>
      <c r="Z1648" s="30" t="str">
        <f t="shared" si="355"/>
        <v>Ai</v>
      </c>
      <c r="AA1648" s="31">
        <f t="shared" si="356"/>
        <v>850</v>
      </c>
      <c r="AB1648" s="29" t="str">
        <f t="shared" si="357"/>
        <v xml:space="preserve">0x3D_Prgm 10Clik1Action , DA_Ai ,850 ,Ai ,850 , Server ,vHunterAcc2 , Present_value  , No_Units ,0 , 100, 0, 100,Action to take when the specified Clik  , </v>
      </c>
      <c r="AF1648" t="str">
        <f t="shared" si="366"/>
        <v/>
      </c>
    </row>
    <row r="1649" spans="1:32" x14ac:dyDescent="0.25">
      <c r="A1649" s="18" t="str">
        <f t="shared" si="358"/>
        <v>0x3D</v>
      </c>
      <c r="B1649" s="14">
        <f t="shared" si="375"/>
        <v>57</v>
      </c>
      <c r="C1649" s="17">
        <f t="shared" si="359"/>
        <v>57</v>
      </c>
      <c r="D1649" t="s">
        <v>669</v>
      </c>
      <c r="E1649" t="s">
        <v>3</v>
      </c>
      <c r="I1649" s="14">
        <f t="shared" si="360"/>
        <v>851</v>
      </c>
      <c r="J1649" t="str">
        <f t="shared" ref="J1649:J1652" si="376">J1648</f>
        <v>Prgm 10</v>
      </c>
      <c r="K1649" t="s">
        <v>1313</v>
      </c>
      <c r="Y1649" s="32" t="str">
        <f t="shared" si="369"/>
        <v>000</v>
      </c>
      <c r="Z1649" s="30" t="str">
        <f t="shared" si="355"/>
        <v>Ai</v>
      </c>
      <c r="AA1649" s="31">
        <f t="shared" si="356"/>
        <v>851</v>
      </c>
      <c r="AB1649" s="29" t="str">
        <f t="shared" si="357"/>
        <v xml:space="preserve">0x3D_Prgm 10Clik2Action , DA_Ai ,851 ,Ai ,851 , Server ,vHunterAcc2 , Present_value  , No_Units ,0 , 100, 0, 100,Action to take when the specified Clik  , </v>
      </c>
      <c r="AF1649" t="str">
        <f t="shared" si="366"/>
        <v/>
      </c>
    </row>
    <row r="1650" spans="1:32" x14ac:dyDescent="0.25">
      <c r="A1650" s="18" t="str">
        <f t="shared" si="358"/>
        <v>0x3D</v>
      </c>
      <c r="B1650" s="14">
        <f t="shared" si="375"/>
        <v>58</v>
      </c>
      <c r="C1650" s="17">
        <f t="shared" si="359"/>
        <v>58</v>
      </c>
      <c r="D1650" t="s">
        <v>501</v>
      </c>
      <c r="E1650" t="s">
        <v>3</v>
      </c>
      <c r="I1650" s="14">
        <f t="shared" si="360"/>
        <v>852</v>
      </c>
      <c r="J1650" t="str">
        <f t="shared" si="376"/>
        <v>Prgm 10</v>
      </c>
      <c r="K1650" t="s">
        <v>1313</v>
      </c>
      <c r="Y1650" s="32" t="str">
        <f t="shared" si="369"/>
        <v>000</v>
      </c>
      <c r="Z1650" s="30" t="str">
        <f t="shared" si="355"/>
        <v>Ai</v>
      </c>
      <c r="AA1650" s="31">
        <f t="shared" si="356"/>
        <v>852</v>
      </c>
      <c r="AB1650" s="29" t="str">
        <f t="shared" si="357"/>
        <v xml:space="preserve">0x3D_Prgm 10Clik3Action , DA_Ai ,852 ,Ai ,852 , Server ,vHunterAcc2 , Present_value  , No_Units ,0 , 100, 0, 100,Action to take when the specified Clik  , </v>
      </c>
      <c r="AF1650" t="str">
        <f t="shared" si="366"/>
        <v/>
      </c>
    </row>
    <row r="1651" spans="1:32" x14ac:dyDescent="0.25">
      <c r="A1651" s="18" t="str">
        <f t="shared" si="358"/>
        <v>0x3D</v>
      </c>
      <c r="B1651" s="14">
        <f t="shared" si="375"/>
        <v>59</v>
      </c>
      <c r="C1651" s="17">
        <f t="shared" si="359"/>
        <v>59</v>
      </c>
      <c r="D1651" t="s">
        <v>500</v>
      </c>
      <c r="E1651" t="s">
        <v>3</v>
      </c>
      <c r="I1651" s="14">
        <f t="shared" si="360"/>
        <v>853</v>
      </c>
      <c r="J1651" t="str">
        <f t="shared" si="376"/>
        <v>Prgm 10</v>
      </c>
      <c r="K1651" t="s">
        <v>1314</v>
      </c>
      <c r="Y1651" s="32" t="str">
        <f t="shared" si="369"/>
        <v>000</v>
      </c>
      <c r="Z1651" s="30" t="str">
        <f t="shared" si="355"/>
        <v>Ai</v>
      </c>
      <c r="AA1651" s="31">
        <f t="shared" si="356"/>
        <v>853</v>
      </c>
      <c r="AB1651" s="29" t="str">
        <f t="shared" si="357"/>
        <v xml:space="preserve">0x3D_Prgm 10SSRainAction , DA_Ai ,853 ,Ai ,853 , Server ,vHunterAcc2 , Present_value  , No_Units ,0 , 100, 0, 100,Action to take when the Solar Sync Rain , </v>
      </c>
      <c r="AF1651" t="str">
        <f t="shared" si="366"/>
        <v/>
      </c>
    </row>
    <row r="1652" spans="1:32" x14ac:dyDescent="0.25">
      <c r="A1652" s="18" t="str">
        <f t="shared" si="358"/>
        <v>0x3D</v>
      </c>
      <c r="B1652" s="14">
        <f t="shared" si="375"/>
        <v>60</v>
      </c>
      <c r="C1652" s="17">
        <f t="shared" si="359"/>
        <v>60</v>
      </c>
      <c r="D1652" t="s">
        <v>502</v>
      </c>
      <c r="E1652" t="s">
        <v>3</v>
      </c>
      <c r="I1652" s="14">
        <f t="shared" si="360"/>
        <v>854</v>
      </c>
      <c r="J1652" t="str">
        <f t="shared" si="376"/>
        <v>Prgm 10</v>
      </c>
      <c r="K1652" t="s">
        <v>1315</v>
      </c>
      <c r="Y1652" s="32" t="str">
        <f t="shared" si="369"/>
        <v>000</v>
      </c>
      <c r="Z1652" s="30" t="str">
        <f t="shared" si="355"/>
        <v>Ai</v>
      </c>
      <c r="AA1652" s="31">
        <f t="shared" si="356"/>
        <v>854</v>
      </c>
      <c r="AB1652" s="29" t="str">
        <f t="shared" si="357"/>
        <v xml:space="preserve">0x3D_Prgm 10SSFreezeAction , DA_Ai ,854 ,Ai ,854 , Server ,vHunterAcc2 , Present_value  , No_Units ,0 , 100, 0, 100,Action to take when the Solar Sync Free , </v>
      </c>
      <c r="AF1652" t="str">
        <f t="shared" si="366"/>
        <v/>
      </c>
    </row>
    <row r="1653" spans="1:32" x14ac:dyDescent="0.25">
      <c r="A1653" s="18" t="str">
        <f t="shared" si="358"/>
        <v>0x3D</v>
      </c>
      <c r="B1653" s="14">
        <f t="shared" si="375"/>
        <v>61</v>
      </c>
      <c r="C1653" s="17">
        <f t="shared" si="359"/>
        <v>61</v>
      </c>
      <c r="D1653" t="s">
        <v>498</v>
      </c>
      <c r="E1653" t="s">
        <v>3</v>
      </c>
      <c r="I1653" s="14">
        <f t="shared" si="360"/>
        <v>855</v>
      </c>
      <c r="J1653" t="s">
        <v>893</v>
      </c>
      <c r="K1653" t="s">
        <v>1232</v>
      </c>
      <c r="Y1653" s="32" t="str">
        <f t="shared" si="369"/>
        <v>000</v>
      </c>
      <c r="Z1653" s="30" t="str">
        <f t="shared" ref="Z1653:Z1716" si="377">IF(ISNUMBER(F1653),"Bv",IF(ISNUMBER(G1653),"Av",IF(ISNUMBER(H1653),"Bi",IF(ISNUMBER(I1653),"Ai"," "))))</f>
        <v>Ai</v>
      </c>
      <c r="AA1653" s="31">
        <f t="shared" ref="AA1653:AA1716" si="378">IF(ISNUMBER(F1653),F1653,IF(ISNUMBER(G1653),G1653,IF(ISNUMBER(H1653),H1653,IF(ISNUMBER(I1653),I1653," "))))</f>
        <v>855</v>
      </c>
      <c r="AB1653" s="29" t="str">
        <f t="shared" ref="AB1653:AB1716" si="379">IF(ISNUMBER(AA1653),MID(A1653,1,4)&amp;"_"&amp;J1653&amp;D1653&amp;" , DA_"&amp;Z1653&amp;" ,"&amp;TEXT(AA1653,Y1653)&amp;" ,"&amp;Z1653&amp;" ,"&amp;TEXT(AA1653,Y1653)&amp;" , Server ,vHunterAcc2 , Present_value  , No_Units ,0 , 100, 0, 100,"&amp;MID(K1653,1,39)&amp;" , ","")</f>
        <v xml:space="preserve">0x3D_Prgm 11ProgramNum , DA_Ai ,855 ,Ai ,855 , Server ,vHunterAcc2 , Present_value  , No_Units ,0 , 100, 0, 100,Program Number for which the Sensor is  , </v>
      </c>
      <c r="AF1653" t="str">
        <f t="shared" si="366"/>
        <v/>
      </c>
    </row>
    <row r="1654" spans="1:32" x14ac:dyDescent="0.25">
      <c r="A1654" s="18" t="str">
        <f t="shared" si="358"/>
        <v>0x3D</v>
      </c>
      <c r="B1654" s="14">
        <f t="shared" si="375"/>
        <v>62</v>
      </c>
      <c r="C1654" s="17">
        <f t="shared" si="359"/>
        <v>62</v>
      </c>
      <c r="D1654" t="s">
        <v>499</v>
      </c>
      <c r="E1654" t="s">
        <v>3</v>
      </c>
      <c r="I1654" s="14">
        <f t="shared" si="360"/>
        <v>856</v>
      </c>
      <c r="J1654" t="str">
        <f t="shared" ref="J1654:J1658" si="380">J1653</f>
        <v>Prgm 11</v>
      </c>
      <c r="K1654" t="s">
        <v>1313</v>
      </c>
      <c r="Y1654" s="32" t="str">
        <f t="shared" si="369"/>
        <v>000</v>
      </c>
      <c r="Z1654" s="30" t="str">
        <f t="shared" si="377"/>
        <v>Ai</v>
      </c>
      <c r="AA1654" s="31">
        <f t="shared" si="378"/>
        <v>856</v>
      </c>
      <c r="AB1654" s="29" t="str">
        <f t="shared" si="379"/>
        <v xml:space="preserve">0x3D_Prgm 11Clik1Action , DA_Ai ,856 ,Ai ,856 , Server ,vHunterAcc2 , Present_value  , No_Units ,0 , 100, 0, 100,Action to take when the specified Clik  , </v>
      </c>
      <c r="AF1654" t="str">
        <f t="shared" si="366"/>
        <v/>
      </c>
    </row>
    <row r="1655" spans="1:32" x14ac:dyDescent="0.25">
      <c r="A1655" s="18" t="str">
        <f t="shared" si="358"/>
        <v>0x3D</v>
      </c>
      <c r="B1655" s="14">
        <f t="shared" si="375"/>
        <v>63</v>
      </c>
      <c r="C1655" s="17">
        <f t="shared" si="359"/>
        <v>63</v>
      </c>
      <c r="D1655" t="s">
        <v>669</v>
      </c>
      <c r="E1655" t="s">
        <v>3</v>
      </c>
      <c r="I1655" s="14">
        <f t="shared" si="360"/>
        <v>857</v>
      </c>
      <c r="J1655" t="str">
        <f t="shared" si="380"/>
        <v>Prgm 11</v>
      </c>
      <c r="K1655" t="s">
        <v>1313</v>
      </c>
      <c r="Y1655" s="32" t="str">
        <f t="shared" si="369"/>
        <v>000</v>
      </c>
      <c r="Z1655" s="30" t="str">
        <f t="shared" si="377"/>
        <v>Ai</v>
      </c>
      <c r="AA1655" s="31">
        <f t="shared" si="378"/>
        <v>857</v>
      </c>
      <c r="AB1655" s="29" t="str">
        <f t="shared" si="379"/>
        <v xml:space="preserve">0x3D_Prgm 11Clik2Action , DA_Ai ,857 ,Ai ,857 , Server ,vHunterAcc2 , Present_value  , No_Units ,0 , 100, 0, 100,Action to take when the specified Clik  , </v>
      </c>
      <c r="AF1655" t="str">
        <f t="shared" si="366"/>
        <v/>
      </c>
    </row>
    <row r="1656" spans="1:32" x14ac:dyDescent="0.25">
      <c r="A1656" s="18" t="str">
        <f t="shared" si="358"/>
        <v>0x3D</v>
      </c>
      <c r="B1656" s="14">
        <f t="shared" si="375"/>
        <v>64</v>
      </c>
      <c r="C1656" s="17">
        <f t="shared" si="359"/>
        <v>64</v>
      </c>
      <c r="D1656" t="s">
        <v>501</v>
      </c>
      <c r="E1656" t="s">
        <v>3</v>
      </c>
      <c r="I1656" s="14">
        <f t="shared" si="360"/>
        <v>858</v>
      </c>
      <c r="J1656" t="str">
        <f t="shared" si="380"/>
        <v>Prgm 11</v>
      </c>
      <c r="K1656" t="s">
        <v>1313</v>
      </c>
      <c r="Y1656" s="32" t="str">
        <f t="shared" si="369"/>
        <v>000</v>
      </c>
      <c r="Z1656" s="30" t="str">
        <f t="shared" si="377"/>
        <v>Ai</v>
      </c>
      <c r="AA1656" s="31">
        <f t="shared" si="378"/>
        <v>858</v>
      </c>
      <c r="AB1656" s="29" t="str">
        <f t="shared" si="379"/>
        <v xml:space="preserve">0x3D_Prgm 11Clik3Action , DA_Ai ,858 ,Ai ,858 , Server ,vHunterAcc2 , Present_value  , No_Units ,0 , 100, 0, 100,Action to take when the specified Clik  , </v>
      </c>
      <c r="AF1656" t="str">
        <f t="shared" si="366"/>
        <v/>
      </c>
    </row>
    <row r="1657" spans="1:32" x14ac:dyDescent="0.25">
      <c r="A1657" s="18" t="str">
        <f t="shared" si="358"/>
        <v>0x3D</v>
      </c>
      <c r="B1657" s="14">
        <f t="shared" si="375"/>
        <v>65</v>
      </c>
      <c r="C1657" s="17">
        <f t="shared" si="359"/>
        <v>65</v>
      </c>
      <c r="D1657" t="s">
        <v>500</v>
      </c>
      <c r="E1657" t="s">
        <v>3</v>
      </c>
      <c r="I1657" s="14">
        <f t="shared" si="360"/>
        <v>859</v>
      </c>
      <c r="J1657" t="str">
        <f t="shared" si="380"/>
        <v>Prgm 11</v>
      </c>
      <c r="K1657" t="s">
        <v>1314</v>
      </c>
      <c r="Y1657" s="32" t="str">
        <f t="shared" si="369"/>
        <v>000</v>
      </c>
      <c r="Z1657" s="30" t="str">
        <f t="shared" si="377"/>
        <v>Ai</v>
      </c>
      <c r="AA1657" s="31">
        <f t="shared" si="378"/>
        <v>859</v>
      </c>
      <c r="AB1657" s="29" t="str">
        <f t="shared" si="379"/>
        <v xml:space="preserve">0x3D_Prgm 11SSRainAction , DA_Ai ,859 ,Ai ,859 , Server ,vHunterAcc2 , Present_value  , No_Units ,0 , 100, 0, 100,Action to take when the Solar Sync Rain , </v>
      </c>
      <c r="AF1657" t="str">
        <f t="shared" si="366"/>
        <v/>
      </c>
    </row>
    <row r="1658" spans="1:32" x14ac:dyDescent="0.25">
      <c r="A1658" s="18" t="str">
        <f t="shared" ref="A1658:A1721" si="381">A1657</f>
        <v>0x3D</v>
      </c>
      <c r="B1658" s="14">
        <f t="shared" si="375"/>
        <v>66</v>
      </c>
      <c r="C1658" s="17">
        <f t="shared" si="375"/>
        <v>66</v>
      </c>
      <c r="D1658" t="s">
        <v>502</v>
      </c>
      <c r="E1658" t="s">
        <v>3</v>
      </c>
      <c r="I1658" s="14">
        <f t="shared" ref="I1658:I1721" si="382">I1657+1</f>
        <v>860</v>
      </c>
      <c r="J1658" t="str">
        <f t="shared" si="380"/>
        <v>Prgm 11</v>
      </c>
      <c r="K1658" t="s">
        <v>1315</v>
      </c>
      <c r="Y1658" s="32" t="str">
        <f t="shared" si="369"/>
        <v>000</v>
      </c>
      <c r="Z1658" s="30" t="str">
        <f t="shared" si="377"/>
        <v>Ai</v>
      </c>
      <c r="AA1658" s="31">
        <f t="shared" si="378"/>
        <v>860</v>
      </c>
      <c r="AB1658" s="29" t="str">
        <f t="shared" si="379"/>
        <v xml:space="preserve">0x3D_Prgm 11SSFreezeAction , DA_Ai ,860 ,Ai ,860 , Server ,vHunterAcc2 , Present_value  , No_Units ,0 , 100, 0, 100,Action to take when the Solar Sync Free , </v>
      </c>
      <c r="AF1658" t="str">
        <f t="shared" si="366"/>
        <v/>
      </c>
    </row>
    <row r="1659" spans="1:32" x14ac:dyDescent="0.25">
      <c r="A1659" s="18" t="str">
        <f t="shared" si="381"/>
        <v>0x3D</v>
      </c>
      <c r="B1659" s="14">
        <f t="shared" ref="B1659:C1674" si="383">B1658+1</f>
        <v>67</v>
      </c>
      <c r="C1659" s="17">
        <f t="shared" si="383"/>
        <v>67</v>
      </c>
      <c r="D1659" t="s">
        <v>498</v>
      </c>
      <c r="E1659" t="s">
        <v>3</v>
      </c>
      <c r="I1659" s="14">
        <f t="shared" si="382"/>
        <v>861</v>
      </c>
      <c r="J1659" t="s">
        <v>894</v>
      </c>
      <c r="K1659" t="s">
        <v>1232</v>
      </c>
      <c r="Y1659" s="32" t="str">
        <f t="shared" si="369"/>
        <v>000</v>
      </c>
      <c r="Z1659" s="30" t="str">
        <f t="shared" si="377"/>
        <v>Ai</v>
      </c>
      <c r="AA1659" s="31">
        <f t="shared" si="378"/>
        <v>861</v>
      </c>
      <c r="AB1659" s="29" t="str">
        <f t="shared" si="379"/>
        <v xml:space="preserve">0x3D_Prgm 12ProgramNum , DA_Ai ,861 ,Ai ,861 , Server ,vHunterAcc2 , Present_value  , No_Units ,0 , 100, 0, 100,Program Number for which the Sensor is  , </v>
      </c>
      <c r="AF1659" t="str">
        <f t="shared" si="366"/>
        <v/>
      </c>
    </row>
    <row r="1660" spans="1:32" x14ac:dyDescent="0.25">
      <c r="A1660" s="18" t="str">
        <f t="shared" si="381"/>
        <v>0x3D</v>
      </c>
      <c r="B1660" s="14">
        <f t="shared" si="383"/>
        <v>68</v>
      </c>
      <c r="C1660" s="17">
        <f t="shared" si="383"/>
        <v>68</v>
      </c>
      <c r="D1660" t="s">
        <v>499</v>
      </c>
      <c r="E1660" t="s">
        <v>3</v>
      </c>
      <c r="I1660" s="14">
        <f t="shared" si="382"/>
        <v>862</v>
      </c>
      <c r="J1660" t="str">
        <f t="shared" ref="J1660:J1664" si="384">J1659</f>
        <v>Prgm 12</v>
      </c>
      <c r="K1660" t="s">
        <v>1313</v>
      </c>
      <c r="Y1660" s="32" t="str">
        <f t="shared" si="369"/>
        <v>000</v>
      </c>
      <c r="Z1660" s="30" t="str">
        <f t="shared" si="377"/>
        <v>Ai</v>
      </c>
      <c r="AA1660" s="31">
        <f t="shared" si="378"/>
        <v>862</v>
      </c>
      <c r="AB1660" s="29" t="str">
        <f t="shared" si="379"/>
        <v xml:space="preserve">0x3D_Prgm 12Clik1Action , DA_Ai ,862 ,Ai ,862 , Server ,vHunterAcc2 , Present_value  , No_Units ,0 , 100, 0, 100,Action to take when the specified Clik  , </v>
      </c>
      <c r="AF1660" t="str">
        <f t="shared" si="366"/>
        <v/>
      </c>
    </row>
    <row r="1661" spans="1:32" x14ac:dyDescent="0.25">
      <c r="A1661" s="18" t="str">
        <f t="shared" si="381"/>
        <v>0x3D</v>
      </c>
      <c r="B1661" s="14">
        <f t="shared" si="383"/>
        <v>69</v>
      </c>
      <c r="C1661" s="17">
        <f t="shared" si="383"/>
        <v>69</v>
      </c>
      <c r="D1661" t="s">
        <v>669</v>
      </c>
      <c r="E1661" t="s">
        <v>3</v>
      </c>
      <c r="I1661" s="14">
        <f t="shared" si="382"/>
        <v>863</v>
      </c>
      <c r="J1661" t="str">
        <f t="shared" si="384"/>
        <v>Prgm 12</v>
      </c>
      <c r="K1661" t="s">
        <v>1313</v>
      </c>
      <c r="Y1661" s="32" t="str">
        <f t="shared" si="369"/>
        <v>000</v>
      </c>
      <c r="Z1661" s="30" t="str">
        <f t="shared" si="377"/>
        <v>Ai</v>
      </c>
      <c r="AA1661" s="31">
        <f t="shared" si="378"/>
        <v>863</v>
      </c>
      <c r="AB1661" s="29" t="str">
        <f t="shared" si="379"/>
        <v xml:space="preserve">0x3D_Prgm 12Clik2Action , DA_Ai ,863 ,Ai ,863 , Server ,vHunterAcc2 , Present_value  , No_Units ,0 , 100, 0, 100,Action to take when the specified Clik  , </v>
      </c>
      <c r="AF1661" t="str">
        <f t="shared" si="366"/>
        <v/>
      </c>
    </row>
    <row r="1662" spans="1:32" x14ac:dyDescent="0.25">
      <c r="A1662" s="18" t="str">
        <f t="shared" si="381"/>
        <v>0x3D</v>
      </c>
      <c r="B1662" s="14">
        <f t="shared" si="383"/>
        <v>70</v>
      </c>
      <c r="C1662" s="17">
        <f t="shared" si="383"/>
        <v>70</v>
      </c>
      <c r="D1662" t="s">
        <v>501</v>
      </c>
      <c r="E1662" t="s">
        <v>3</v>
      </c>
      <c r="I1662" s="14">
        <f t="shared" si="382"/>
        <v>864</v>
      </c>
      <c r="J1662" t="str">
        <f t="shared" si="384"/>
        <v>Prgm 12</v>
      </c>
      <c r="K1662" t="s">
        <v>1313</v>
      </c>
      <c r="Y1662" s="32" t="str">
        <f t="shared" si="369"/>
        <v>000</v>
      </c>
      <c r="Z1662" s="30" t="str">
        <f t="shared" si="377"/>
        <v>Ai</v>
      </c>
      <c r="AA1662" s="31">
        <f t="shared" si="378"/>
        <v>864</v>
      </c>
      <c r="AB1662" s="29" t="str">
        <f t="shared" si="379"/>
        <v xml:space="preserve">0x3D_Prgm 12Clik3Action , DA_Ai ,864 ,Ai ,864 , Server ,vHunterAcc2 , Present_value  , No_Units ,0 , 100, 0, 100,Action to take when the specified Clik  , </v>
      </c>
      <c r="AF1662" t="str">
        <f t="shared" si="366"/>
        <v/>
      </c>
    </row>
    <row r="1663" spans="1:32" x14ac:dyDescent="0.25">
      <c r="A1663" s="18" t="str">
        <f t="shared" si="381"/>
        <v>0x3D</v>
      </c>
      <c r="B1663" s="14">
        <f t="shared" si="383"/>
        <v>71</v>
      </c>
      <c r="C1663" s="17">
        <f t="shared" si="383"/>
        <v>71</v>
      </c>
      <c r="D1663" t="s">
        <v>500</v>
      </c>
      <c r="E1663" t="s">
        <v>3</v>
      </c>
      <c r="I1663" s="14">
        <f t="shared" si="382"/>
        <v>865</v>
      </c>
      <c r="J1663" t="str">
        <f t="shared" si="384"/>
        <v>Prgm 12</v>
      </c>
      <c r="K1663" t="s">
        <v>1314</v>
      </c>
      <c r="Y1663" s="32" t="str">
        <f t="shared" si="369"/>
        <v>000</v>
      </c>
      <c r="Z1663" s="30" t="str">
        <f t="shared" si="377"/>
        <v>Ai</v>
      </c>
      <c r="AA1663" s="31">
        <f t="shared" si="378"/>
        <v>865</v>
      </c>
      <c r="AB1663" s="29" t="str">
        <f t="shared" si="379"/>
        <v xml:space="preserve">0x3D_Prgm 12SSRainAction , DA_Ai ,865 ,Ai ,865 , Server ,vHunterAcc2 , Present_value  , No_Units ,0 , 100, 0, 100,Action to take when the Solar Sync Rain , </v>
      </c>
      <c r="AF1663" t="str">
        <f t="shared" si="366"/>
        <v/>
      </c>
    </row>
    <row r="1664" spans="1:32" x14ac:dyDescent="0.25">
      <c r="A1664" s="18" t="str">
        <f t="shared" si="381"/>
        <v>0x3D</v>
      </c>
      <c r="B1664" s="14">
        <f t="shared" si="383"/>
        <v>72</v>
      </c>
      <c r="C1664" s="17">
        <f t="shared" si="383"/>
        <v>72</v>
      </c>
      <c r="D1664" t="s">
        <v>502</v>
      </c>
      <c r="E1664" t="s">
        <v>3</v>
      </c>
      <c r="I1664" s="14">
        <f t="shared" si="382"/>
        <v>866</v>
      </c>
      <c r="J1664" t="str">
        <f t="shared" si="384"/>
        <v>Prgm 12</v>
      </c>
      <c r="K1664" t="s">
        <v>1315</v>
      </c>
      <c r="Y1664" s="32" t="str">
        <f t="shared" si="369"/>
        <v>000</v>
      </c>
      <c r="Z1664" s="30" t="str">
        <f t="shared" si="377"/>
        <v>Ai</v>
      </c>
      <c r="AA1664" s="31">
        <f t="shared" si="378"/>
        <v>866</v>
      </c>
      <c r="AB1664" s="29" t="str">
        <f t="shared" si="379"/>
        <v xml:space="preserve">0x3D_Prgm 12SSFreezeAction , DA_Ai ,866 ,Ai ,866 , Server ,vHunterAcc2 , Present_value  , No_Units ,0 , 100, 0, 100,Action to take when the Solar Sync Free , </v>
      </c>
      <c r="AF1664" t="str">
        <f t="shared" si="366"/>
        <v/>
      </c>
    </row>
    <row r="1665" spans="1:32" x14ac:dyDescent="0.25">
      <c r="A1665" s="18" t="str">
        <f t="shared" si="381"/>
        <v>0x3D</v>
      </c>
      <c r="B1665" s="14">
        <f t="shared" si="383"/>
        <v>73</v>
      </c>
      <c r="C1665" s="17">
        <f t="shared" si="383"/>
        <v>73</v>
      </c>
      <c r="D1665" t="s">
        <v>498</v>
      </c>
      <c r="E1665" t="s">
        <v>3</v>
      </c>
      <c r="I1665" s="14">
        <f t="shared" si="382"/>
        <v>867</v>
      </c>
      <c r="J1665" t="s">
        <v>895</v>
      </c>
      <c r="K1665" t="s">
        <v>1232</v>
      </c>
      <c r="Y1665" s="32" t="str">
        <f t="shared" si="369"/>
        <v>000</v>
      </c>
      <c r="Z1665" s="30" t="str">
        <f t="shared" si="377"/>
        <v>Ai</v>
      </c>
      <c r="AA1665" s="31">
        <f t="shared" si="378"/>
        <v>867</v>
      </c>
      <c r="AB1665" s="29" t="str">
        <f t="shared" si="379"/>
        <v xml:space="preserve">0x3D_Prgm 13ProgramNum , DA_Ai ,867 ,Ai ,867 , Server ,vHunterAcc2 , Present_value  , No_Units ,0 , 100, 0, 100,Program Number for which the Sensor is  , </v>
      </c>
      <c r="AF1665" t="str">
        <f t="shared" si="366"/>
        <v/>
      </c>
    </row>
    <row r="1666" spans="1:32" x14ac:dyDescent="0.25">
      <c r="A1666" s="18" t="str">
        <f t="shared" si="381"/>
        <v>0x3D</v>
      </c>
      <c r="B1666" s="14">
        <f t="shared" si="383"/>
        <v>74</v>
      </c>
      <c r="C1666" s="17">
        <f t="shared" si="383"/>
        <v>74</v>
      </c>
      <c r="D1666" t="s">
        <v>499</v>
      </c>
      <c r="E1666" t="s">
        <v>3</v>
      </c>
      <c r="I1666" s="14">
        <f t="shared" si="382"/>
        <v>868</v>
      </c>
      <c r="J1666" t="str">
        <f>J1665</f>
        <v>Prgm 13</v>
      </c>
      <c r="K1666" t="s">
        <v>1313</v>
      </c>
      <c r="Y1666" s="32" t="str">
        <f t="shared" si="369"/>
        <v>000</v>
      </c>
      <c r="Z1666" s="30" t="str">
        <f t="shared" si="377"/>
        <v>Ai</v>
      </c>
      <c r="AA1666" s="31">
        <f t="shared" si="378"/>
        <v>868</v>
      </c>
      <c r="AB1666" s="29" t="str">
        <f t="shared" si="379"/>
        <v xml:space="preserve">0x3D_Prgm 13Clik1Action , DA_Ai ,868 ,Ai ,868 , Server ,vHunterAcc2 , Present_value  , No_Units ,0 , 100, 0, 100,Action to take when the specified Clik  , </v>
      </c>
      <c r="AF1666" t="str">
        <f t="shared" si="366"/>
        <v/>
      </c>
    </row>
    <row r="1667" spans="1:32" x14ac:dyDescent="0.25">
      <c r="A1667" s="18" t="str">
        <f t="shared" si="381"/>
        <v>0x3D</v>
      </c>
      <c r="B1667" s="14">
        <f t="shared" si="383"/>
        <v>75</v>
      </c>
      <c r="C1667" s="17">
        <f t="shared" si="383"/>
        <v>75</v>
      </c>
      <c r="D1667" t="s">
        <v>669</v>
      </c>
      <c r="E1667" t="s">
        <v>3</v>
      </c>
      <c r="I1667" s="14">
        <f t="shared" si="382"/>
        <v>869</v>
      </c>
      <c r="J1667" t="str">
        <f t="shared" ref="J1667:J1670" si="385">J1666</f>
        <v>Prgm 13</v>
      </c>
      <c r="K1667" t="s">
        <v>1313</v>
      </c>
      <c r="Y1667" s="32" t="str">
        <f t="shared" si="369"/>
        <v>000</v>
      </c>
      <c r="Z1667" s="30" t="str">
        <f t="shared" si="377"/>
        <v>Ai</v>
      </c>
      <c r="AA1667" s="31">
        <f t="shared" si="378"/>
        <v>869</v>
      </c>
      <c r="AB1667" s="29" t="str">
        <f t="shared" si="379"/>
        <v xml:space="preserve">0x3D_Prgm 13Clik2Action , DA_Ai ,869 ,Ai ,869 , Server ,vHunterAcc2 , Present_value  , No_Units ,0 , 100, 0, 100,Action to take when the specified Clik  , </v>
      </c>
      <c r="AF1667" t="str">
        <f t="shared" si="366"/>
        <v/>
      </c>
    </row>
    <row r="1668" spans="1:32" x14ac:dyDescent="0.25">
      <c r="A1668" s="18" t="str">
        <f t="shared" si="381"/>
        <v>0x3D</v>
      </c>
      <c r="B1668" s="14">
        <f t="shared" si="383"/>
        <v>76</v>
      </c>
      <c r="C1668" s="17">
        <f t="shared" si="383"/>
        <v>76</v>
      </c>
      <c r="D1668" t="s">
        <v>501</v>
      </c>
      <c r="E1668" t="s">
        <v>3</v>
      </c>
      <c r="I1668" s="14">
        <f t="shared" si="382"/>
        <v>870</v>
      </c>
      <c r="J1668" t="str">
        <f t="shared" si="385"/>
        <v>Prgm 13</v>
      </c>
      <c r="K1668" t="s">
        <v>1313</v>
      </c>
      <c r="Y1668" s="32" t="str">
        <f t="shared" si="369"/>
        <v>000</v>
      </c>
      <c r="Z1668" s="30" t="str">
        <f t="shared" si="377"/>
        <v>Ai</v>
      </c>
      <c r="AA1668" s="31">
        <f t="shared" si="378"/>
        <v>870</v>
      </c>
      <c r="AB1668" s="29" t="str">
        <f t="shared" si="379"/>
        <v xml:space="preserve">0x3D_Prgm 13Clik3Action , DA_Ai ,870 ,Ai ,870 , Server ,vHunterAcc2 , Present_value  , No_Units ,0 , 100, 0, 100,Action to take when the specified Clik  , </v>
      </c>
      <c r="AF1668" t="str">
        <f t="shared" si="366"/>
        <v/>
      </c>
    </row>
    <row r="1669" spans="1:32" x14ac:dyDescent="0.25">
      <c r="A1669" s="18" t="str">
        <f t="shared" si="381"/>
        <v>0x3D</v>
      </c>
      <c r="B1669" s="14">
        <f t="shared" si="383"/>
        <v>77</v>
      </c>
      <c r="C1669" s="17">
        <f t="shared" si="383"/>
        <v>77</v>
      </c>
      <c r="D1669" t="s">
        <v>500</v>
      </c>
      <c r="E1669" t="s">
        <v>3</v>
      </c>
      <c r="I1669" s="14">
        <f t="shared" si="382"/>
        <v>871</v>
      </c>
      <c r="J1669" t="str">
        <f t="shared" si="385"/>
        <v>Prgm 13</v>
      </c>
      <c r="K1669" t="s">
        <v>1314</v>
      </c>
      <c r="Y1669" s="32" t="str">
        <f t="shared" si="369"/>
        <v>000</v>
      </c>
      <c r="Z1669" s="30" t="str">
        <f t="shared" si="377"/>
        <v>Ai</v>
      </c>
      <c r="AA1669" s="31">
        <f t="shared" si="378"/>
        <v>871</v>
      </c>
      <c r="AB1669" s="29" t="str">
        <f t="shared" si="379"/>
        <v xml:space="preserve">0x3D_Prgm 13SSRainAction , DA_Ai ,871 ,Ai ,871 , Server ,vHunterAcc2 , Present_value  , No_Units ,0 , 100, 0, 100,Action to take when the Solar Sync Rain , </v>
      </c>
      <c r="AF1669" t="str">
        <f t="shared" si="366"/>
        <v/>
      </c>
    </row>
    <row r="1670" spans="1:32" x14ac:dyDescent="0.25">
      <c r="A1670" s="18" t="str">
        <f t="shared" si="381"/>
        <v>0x3D</v>
      </c>
      <c r="B1670" s="14">
        <f t="shared" si="383"/>
        <v>78</v>
      </c>
      <c r="C1670" s="17">
        <f t="shared" si="383"/>
        <v>78</v>
      </c>
      <c r="D1670" t="s">
        <v>502</v>
      </c>
      <c r="E1670" t="s">
        <v>3</v>
      </c>
      <c r="I1670" s="14">
        <f t="shared" si="382"/>
        <v>872</v>
      </c>
      <c r="J1670" t="str">
        <f t="shared" si="385"/>
        <v>Prgm 13</v>
      </c>
      <c r="K1670" t="s">
        <v>1315</v>
      </c>
      <c r="Y1670" s="32" t="str">
        <f t="shared" si="369"/>
        <v>000</v>
      </c>
      <c r="Z1670" s="30" t="str">
        <f t="shared" si="377"/>
        <v>Ai</v>
      </c>
      <c r="AA1670" s="31">
        <f t="shared" si="378"/>
        <v>872</v>
      </c>
      <c r="AB1670" s="29" t="str">
        <f t="shared" si="379"/>
        <v xml:space="preserve">0x3D_Prgm 13SSFreezeAction , DA_Ai ,872 ,Ai ,872 , Server ,vHunterAcc2 , Present_value  , No_Units ,0 , 100, 0, 100,Action to take when the Solar Sync Free , </v>
      </c>
      <c r="AF1670" t="str">
        <f t="shared" si="366"/>
        <v/>
      </c>
    </row>
    <row r="1671" spans="1:32" x14ac:dyDescent="0.25">
      <c r="A1671" s="18" t="str">
        <f t="shared" si="381"/>
        <v>0x3D</v>
      </c>
      <c r="B1671" s="14">
        <f t="shared" si="383"/>
        <v>79</v>
      </c>
      <c r="C1671" s="17">
        <f t="shared" si="383"/>
        <v>79</v>
      </c>
      <c r="D1671" t="s">
        <v>498</v>
      </c>
      <c r="E1671" t="s">
        <v>3</v>
      </c>
      <c r="I1671" s="14">
        <f t="shared" si="382"/>
        <v>873</v>
      </c>
      <c r="J1671" t="s">
        <v>896</v>
      </c>
      <c r="K1671" t="s">
        <v>1232</v>
      </c>
      <c r="Y1671" s="32" t="str">
        <f t="shared" si="369"/>
        <v>000</v>
      </c>
      <c r="Z1671" s="30" t="str">
        <f t="shared" si="377"/>
        <v>Ai</v>
      </c>
      <c r="AA1671" s="31">
        <f t="shared" si="378"/>
        <v>873</v>
      </c>
      <c r="AB1671" s="29" t="str">
        <f t="shared" si="379"/>
        <v xml:space="preserve">0x3D_Prgm 14ProgramNum , DA_Ai ,873 ,Ai ,873 , Server ,vHunterAcc2 , Present_value  , No_Units ,0 , 100, 0, 100,Program Number for which the Sensor is  , </v>
      </c>
      <c r="AF1671" t="str">
        <f t="shared" si="366"/>
        <v/>
      </c>
    </row>
    <row r="1672" spans="1:32" x14ac:dyDescent="0.25">
      <c r="A1672" s="18" t="str">
        <f t="shared" si="381"/>
        <v>0x3D</v>
      </c>
      <c r="B1672" s="14">
        <f t="shared" si="383"/>
        <v>80</v>
      </c>
      <c r="C1672" s="17">
        <f t="shared" si="383"/>
        <v>80</v>
      </c>
      <c r="D1672" t="s">
        <v>499</v>
      </c>
      <c r="E1672" t="s">
        <v>3</v>
      </c>
      <c r="I1672" s="14">
        <f t="shared" si="382"/>
        <v>874</v>
      </c>
      <c r="J1672" t="str">
        <f t="shared" ref="J1672:J1676" si="386">J1671</f>
        <v>Prgm 14</v>
      </c>
      <c r="K1672" t="s">
        <v>1313</v>
      </c>
      <c r="Y1672" s="32" t="str">
        <f t="shared" si="369"/>
        <v>000</v>
      </c>
      <c r="Z1672" s="30" t="str">
        <f t="shared" si="377"/>
        <v>Ai</v>
      </c>
      <c r="AA1672" s="31">
        <f t="shared" si="378"/>
        <v>874</v>
      </c>
      <c r="AB1672" s="29" t="str">
        <f t="shared" si="379"/>
        <v xml:space="preserve">0x3D_Prgm 14Clik1Action , DA_Ai ,874 ,Ai ,874 , Server ,vHunterAcc2 , Present_value  , No_Units ,0 , 100, 0, 100,Action to take when the specified Clik  , </v>
      </c>
      <c r="AF1672" t="str">
        <f t="shared" si="366"/>
        <v/>
      </c>
    </row>
    <row r="1673" spans="1:32" x14ac:dyDescent="0.25">
      <c r="A1673" s="18" t="str">
        <f t="shared" si="381"/>
        <v>0x3D</v>
      </c>
      <c r="B1673" s="14">
        <f t="shared" si="383"/>
        <v>81</v>
      </c>
      <c r="C1673" s="17">
        <f t="shared" si="383"/>
        <v>81</v>
      </c>
      <c r="D1673" t="s">
        <v>669</v>
      </c>
      <c r="E1673" t="s">
        <v>3</v>
      </c>
      <c r="I1673" s="14">
        <f t="shared" si="382"/>
        <v>875</v>
      </c>
      <c r="J1673" t="str">
        <f t="shared" si="386"/>
        <v>Prgm 14</v>
      </c>
      <c r="K1673" t="s">
        <v>1313</v>
      </c>
      <c r="Y1673" s="32" t="str">
        <f t="shared" si="369"/>
        <v>000</v>
      </c>
      <c r="Z1673" s="30" t="str">
        <f t="shared" si="377"/>
        <v>Ai</v>
      </c>
      <c r="AA1673" s="31">
        <f t="shared" si="378"/>
        <v>875</v>
      </c>
      <c r="AB1673" s="29" t="str">
        <f t="shared" si="379"/>
        <v xml:space="preserve">0x3D_Prgm 14Clik2Action , DA_Ai ,875 ,Ai ,875 , Server ,vHunterAcc2 , Present_value  , No_Units ,0 , 100, 0, 100,Action to take when the specified Clik  , </v>
      </c>
      <c r="AF1673" t="str">
        <f t="shared" si="366"/>
        <v/>
      </c>
    </row>
    <row r="1674" spans="1:32" x14ac:dyDescent="0.25">
      <c r="A1674" s="18" t="str">
        <f t="shared" si="381"/>
        <v>0x3D</v>
      </c>
      <c r="B1674" s="14">
        <f t="shared" si="383"/>
        <v>82</v>
      </c>
      <c r="C1674" s="17">
        <f t="shared" si="383"/>
        <v>82</v>
      </c>
      <c r="D1674" t="s">
        <v>501</v>
      </c>
      <c r="E1674" t="s">
        <v>3</v>
      </c>
      <c r="I1674" s="14">
        <f t="shared" si="382"/>
        <v>876</v>
      </c>
      <c r="J1674" t="str">
        <f t="shared" si="386"/>
        <v>Prgm 14</v>
      </c>
      <c r="K1674" t="s">
        <v>1313</v>
      </c>
      <c r="Y1674" s="32" t="str">
        <f t="shared" si="369"/>
        <v>000</v>
      </c>
      <c r="Z1674" s="30" t="str">
        <f t="shared" si="377"/>
        <v>Ai</v>
      </c>
      <c r="AA1674" s="31">
        <f t="shared" si="378"/>
        <v>876</v>
      </c>
      <c r="AB1674" s="29" t="str">
        <f t="shared" si="379"/>
        <v xml:space="preserve">0x3D_Prgm 14Clik3Action , DA_Ai ,876 ,Ai ,876 , Server ,vHunterAcc2 , Present_value  , No_Units ,0 , 100, 0, 100,Action to take when the specified Clik  , </v>
      </c>
      <c r="AF1674" t="str">
        <f t="shared" si="366"/>
        <v/>
      </c>
    </row>
    <row r="1675" spans="1:32" x14ac:dyDescent="0.25">
      <c r="A1675" s="18" t="str">
        <f t="shared" si="381"/>
        <v>0x3D</v>
      </c>
      <c r="B1675" s="14">
        <f t="shared" ref="B1675:C1690" si="387">B1674+1</f>
        <v>83</v>
      </c>
      <c r="C1675" s="17">
        <f t="shared" si="387"/>
        <v>83</v>
      </c>
      <c r="D1675" t="s">
        <v>500</v>
      </c>
      <c r="E1675" t="s">
        <v>3</v>
      </c>
      <c r="I1675" s="14">
        <f t="shared" si="382"/>
        <v>877</v>
      </c>
      <c r="J1675" t="str">
        <f t="shared" si="386"/>
        <v>Prgm 14</v>
      </c>
      <c r="K1675" t="s">
        <v>1314</v>
      </c>
      <c r="Y1675" s="32" t="str">
        <f t="shared" si="369"/>
        <v>000</v>
      </c>
      <c r="Z1675" s="30" t="str">
        <f t="shared" si="377"/>
        <v>Ai</v>
      </c>
      <c r="AA1675" s="31">
        <f t="shared" si="378"/>
        <v>877</v>
      </c>
      <c r="AB1675" s="29" t="str">
        <f t="shared" si="379"/>
        <v xml:space="preserve">0x3D_Prgm 14SSRainAction , DA_Ai ,877 ,Ai ,877 , Server ,vHunterAcc2 , Present_value  , No_Units ,0 , 100, 0, 100,Action to take when the Solar Sync Rain , </v>
      </c>
      <c r="AF1675" t="str">
        <f t="shared" si="366"/>
        <v/>
      </c>
    </row>
    <row r="1676" spans="1:32" x14ac:dyDescent="0.25">
      <c r="A1676" s="18" t="str">
        <f t="shared" si="381"/>
        <v>0x3D</v>
      </c>
      <c r="B1676" s="14">
        <f t="shared" si="387"/>
        <v>84</v>
      </c>
      <c r="C1676" s="17">
        <f t="shared" si="387"/>
        <v>84</v>
      </c>
      <c r="D1676" t="s">
        <v>502</v>
      </c>
      <c r="E1676" t="s">
        <v>3</v>
      </c>
      <c r="I1676" s="14">
        <f t="shared" si="382"/>
        <v>878</v>
      </c>
      <c r="J1676" t="str">
        <f t="shared" si="386"/>
        <v>Prgm 14</v>
      </c>
      <c r="K1676" t="s">
        <v>1315</v>
      </c>
      <c r="Y1676" s="32" t="str">
        <f t="shared" si="369"/>
        <v>000</v>
      </c>
      <c r="Z1676" s="30" t="str">
        <f t="shared" si="377"/>
        <v>Ai</v>
      </c>
      <c r="AA1676" s="31">
        <f t="shared" si="378"/>
        <v>878</v>
      </c>
      <c r="AB1676" s="29" t="str">
        <f t="shared" si="379"/>
        <v xml:space="preserve">0x3D_Prgm 14SSFreezeAction , DA_Ai ,878 ,Ai ,878 , Server ,vHunterAcc2 , Present_value  , No_Units ,0 , 100, 0, 100,Action to take when the Solar Sync Free , </v>
      </c>
      <c r="AF1676" t="str">
        <f t="shared" ref="AF1676:AF1739" si="388">IF(LEN(A1676)&gt;10,A1676,"")</f>
        <v/>
      </c>
    </row>
    <row r="1677" spans="1:32" x14ac:dyDescent="0.25">
      <c r="A1677" s="18" t="str">
        <f t="shared" si="381"/>
        <v>0x3D</v>
      </c>
      <c r="B1677" s="14">
        <f t="shared" si="387"/>
        <v>85</v>
      </c>
      <c r="C1677" s="17">
        <f t="shared" si="387"/>
        <v>85</v>
      </c>
      <c r="D1677" t="s">
        <v>498</v>
      </c>
      <c r="E1677" t="s">
        <v>3</v>
      </c>
      <c r="I1677" s="14">
        <f t="shared" si="382"/>
        <v>879</v>
      </c>
      <c r="J1677" t="s">
        <v>897</v>
      </c>
      <c r="K1677" t="s">
        <v>1232</v>
      </c>
      <c r="Y1677" s="32" t="str">
        <f t="shared" si="369"/>
        <v>000</v>
      </c>
      <c r="Z1677" s="30" t="str">
        <f t="shared" si="377"/>
        <v>Ai</v>
      </c>
      <c r="AA1677" s="31">
        <f t="shared" si="378"/>
        <v>879</v>
      </c>
      <c r="AB1677" s="29" t="str">
        <f t="shared" si="379"/>
        <v xml:space="preserve">0x3D_Prgm 15ProgramNum , DA_Ai ,879 ,Ai ,879 , Server ,vHunterAcc2 , Present_value  , No_Units ,0 , 100, 0, 100,Program Number for which the Sensor is  , </v>
      </c>
      <c r="AF1677" t="str">
        <f t="shared" si="388"/>
        <v/>
      </c>
    </row>
    <row r="1678" spans="1:32" x14ac:dyDescent="0.25">
      <c r="A1678" s="18" t="str">
        <f t="shared" si="381"/>
        <v>0x3D</v>
      </c>
      <c r="B1678" s="14">
        <f t="shared" si="387"/>
        <v>86</v>
      </c>
      <c r="C1678" s="17">
        <f t="shared" si="387"/>
        <v>86</v>
      </c>
      <c r="D1678" t="s">
        <v>499</v>
      </c>
      <c r="E1678" t="s">
        <v>3</v>
      </c>
      <c r="I1678" s="14">
        <f t="shared" si="382"/>
        <v>880</v>
      </c>
      <c r="J1678" t="str">
        <f t="shared" ref="J1678:J1682" si="389">J1677</f>
        <v>Prgm 15</v>
      </c>
      <c r="K1678" t="s">
        <v>1313</v>
      </c>
      <c r="Y1678" s="32" t="str">
        <f t="shared" si="369"/>
        <v>000</v>
      </c>
      <c r="Z1678" s="30" t="str">
        <f t="shared" si="377"/>
        <v>Ai</v>
      </c>
      <c r="AA1678" s="31">
        <f t="shared" si="378"/>
        <v>880</v>
      </c>
      <c r="AB1678" s="29" t="str">
        <f t="shared" si="379"/>
        <v xml:space="preserve">0x3D_Prgm 15Clik1Action , DA_Ai ,880 ,Ai ,880 , Server ,vHunterAcc2 , Present_value  , No_Units ,0 , 100, 0, 100,Action to take when the specified Clik  , </v>
      </c>
      <c r="AF1678" t="str">
        <f t="shared" si="388"/>
        <v/>
      </c>
    </row>
    <row r="1679" spans="1:32" x14ac:dyDescent="0.25">
      <c r="A1679" s="18" t="str">
        <f t="shared" si="381"/>
        <v>0x3D</v>
      </c>
      <c r="B1679" s="14">
        <f t="shared" si="387"/>
        <v>87</v>
      </c>
      <c r="C1679" s="17">
        <f t="shared" si="387"/>
        <v>87</v>
      </c>
      <c r="D1679" t="s">
        <v>669</v>
      </c>
      <c r="E1679" t="s">
        <v>3</v>
      </c>
      <c r="I1679" s="14">
        <f t="shared" si="382"/>
        <v>881</v>
      </c>
      <c r="J1679" t="str">
        <f t="shared" si="389"/>
        <v>Prgm 15</v>
      </c>
      <c r="K1679" t="s">
        <v>1313</v>
      </c>
      <c r="Y1679" s="32" t="str">
        <f t="shared" si="369"/>
        <v>000</v>
      </c>
      <c r="Z1679" s="30" t="str">
        <f t="shared" si="377"/>
        <v>Ai</v>
      </c>
      <c r="AA1679" s="31">
        <f t="shared" si="378"/>
        <v>881</v>
      </c>
      <c r="AB1679" s="29" t="str">
        <f t="shared" si="379"/>
        <v xml:space="preserve">0x3D_Prgm 15Clik2Action , DA_Ai ,881 ,Ai ,881 , Server ,vHunterAcc2 , Present_value  , No_Units ,0 , 100, 0, 100,Action to take when the specified Clik  , </v>
      </c>
      <c r="AF1679" t="str">
        <f t="shared" si="388"/>
        <v/>
      </c>
    </row>
    <row r="1680" spans="1:32" x14ac:dyDescent="0.25">
      <c r="A1680" s="18" t="str">
        <f t="shared" si="381"/>
        <v>0x3D</v>
      </c>
      <c r="B1680" s="14">
        <f t="shared" si="387"/>
        <v>88</v>
      </c>
      <c r="C1680" s="17">
        <f t="shared" si="387"/>
        <v>88</v>
      </c>
      <c r="D1680" t="s">
        <v>501</v>
      </c>
      <c r="E1680" t="s">
        <v>3</v>
      </c>
      <c r="I1680" s="14">
        <f t="shared" si="382"/>
        <v>882</v>
      </c>
      <c r="J1680" t="str">
        <f t="shared" si="389"/>
        <v>Prgm 15</v>
      </c>
      <c r="K1680" t="s">
        <v>1313</v>
      </c>
      <c r="Y1680" s="32" t="str">
        <f t="shared" si="369"/>
        <v>000</v>
      </c>
      <c r="Z1680" s="30" t="str">
        <f t="shared" si="377"/>
        <v>Ai</v>
      </c>
      <c r="AA1680" s="31">
        <f t="shared" si="378"/>
        <v>882</v>
      </c>
      <c r="AB1680" s="29" t="str">
        <f t="shared" si="379"/>
        <v xml:space="preserve">0x3D_Prgm 15Clik3Action , DA_Ai ,882 ,Ai ,882 , Server ,vHunterAcc2 , Present_value  , No_Units ,0 , 100, 0, 100,Action to take when the specified Clik  , </v>
      </c>
      <c r="AF1680" t="str">
        <f t="shared" si="388"/>
        <v/>
      </c>
    </row>
    <row r="1681" spans="1:32" x14ac:dyDescent="0.25">
      <c r="A1681" s="18" t="str">
        <f t="shared" si="381"/>
        <v>0x3D</v>
      </c>
      <c r="B1681" s="14">
        <f t="shared" si="387"/>
        <v>89</v>
      </c>
      <c r="C1681" s="17">
        <f t="shared" si="387"/>
        <v>89</v>
      </c>
      <c r="D1681" t="s">
        <v>500</v>
      </c>
      <c r="E1681" t="s">
        <v>3</v>
      </c>
      <c r="I1681" s="14">
        <f t="shared" si="382"/>
        <v>883</v>
      </c>
      <c r="J1681" t="str">
        <f t="shared" si="389"/>
        <v>Prgm 15</v>
      </c>
      <c r="K1681" t="s">
        <v>1314</v>
      </c>
      <c r="Y1681" s="32" t="str">
        <f t="shared" si="369"/>
        <v>000</v>
      </c>
      <c r="Z1681" s="30" t="str">
        <f t="shared" si="377"/>
        <v>Ai</v>
      </c>
      <c r="AA1681" s="31">
        <f t="shared" si="378"/>
        <v>883</v>
      </c>
      <c r="AB1681" s="29" t="str">
        <f t="shared" si="379"/>
        <v xml:space="preserve">0x3D_Prgm 15SSRainAction , DA_Ai ,883 ,Ai ,883 , Server ,vHunterAcc2 , Present_value  , No_Units ,0 , 100, 0, 100,Action to take when the Solar Sync Rain , </v>
      </c>
      <c r="AF1681" t="str">
        <f t="shared" si="388"/>
        <v/>
      </c>
    </row>
    <row r="1682" spans="1:32" x14ac:dyDescent="0.25">
      <c r="A1682" s="18" t="str">
        <f t="shared" si="381"/>
        <v>0x3D</v>
      </c>
      <c r="B1682" s="14">
        <f t="shared" si="387"/>
        <v>90</v>
      </c>
      <c r="C1682" s="17">
        <f t="shared" si="387"/>
        <v>90</v>
      </c>
      <c r="D1682" t="s">
        <v>502</v>
      </c>
      <c r="E1682" t="s">
        <v>3</v>
      </c>
      <c r="I1682" s="14">
        <f t="shared" si="382"/>
        <v>884</v>
      </c>
      <c r="J1682" t="str">
        <f t="shared" si="389"/>
        <v>Prgm 15</v>
      </c>
      <c r="K1682" t="s">
        <v>1315</v>
      </c>
      <c r="Y1682" s="32" t="str">
        <f t="shared" si="369"/>
        <v>000</v>
      </c>
      <c r="Z1682" s="30" t="str">
        <f t="shared" si="377"/>
        <v>Ai</v>
      </c>
      <c r="AA1682" s="31">
        <f t="shared" si="378"/>
        <v>884</v>
      </c>
      <c r="AB1682" s="29" t="str">
        <f t="shared" si="379"/>
        <v xml:space="preserve">0x3D_Prgm 15SSFreezeAction , DA_Ai ,884 ,Ai ,884 , Server ,vHunterAcc2 , Present_value  , No_Units ,0 , 100, 0, 100,Action to take when the Solar Sync Free , </v>
      </c>
      <c r="AF1682" t="str">
        <f t="shared" si="388"/>
        <v/>
      </c>
    </row>
    <row r="1683" spans="1:32" x14ac:dyDescent="0.25">
      <c r="A1683" s="18" t="str">
        <f t="shared" si="381"/>
        <v>0x3D</v>
      </c>
      <c r="B1683" s="14">
        <f t="shared" si="387"/>
        <v>91</v>
      </c>
      <c r="C1683" s="17">
        <f t="shared" si="387"/>
        <v>91</v>
      </c>
      <c r="D1683" t="s">
        <v>498</v>
      </c>
      <c r="E1683" t="s">
        <v>3</v>
      </c>
      <c r="I1683" s="14">
        <f t="shared" si="382"/>
        <v>885</v>
      </c>
      <c r="J1683" t="s">
        <v>898</v>
      </c>
      <c r="K1683" t="s">
        <v>1232</v>
      </c>
      <c r="Y1683" s="32" t="str">
        <f t="shared" si="369"/>
        <v>000</v>
      </c>
      <c r="Z1683" s="30" t="str">
        <f t="shared" si="377"/>
        <v>Ai</v>
      </c>
      <c r="AA1683" s="31">
        <f t="shared" si="378"/>
        <v>885</v>
      </c>
      <c r="AB1683" s="29" t="str">
        <f t="shared" si="379"/>
        <v xml:space="preserve">0x3D_Prgm 16ProgramNum , DA_Ai ,885 ,Ai ,885 , Server ,vHunterAcc2 , Present_value  , No_Units ,0 , 100, 0, 100,Program Number for which the Sensor is  , </v>
      </c>
      <c r="AF1683" t="str">
        <f t="shared" si="388"/>
        <v/>
      </c>
    </row>
    <row r="1684" spans="1:32" x14ac:dyDescent="0.25">
      <c r="A1684" s="18" t="str">
        <f t="shared" si="381"/>
        <v>0x3D</v>
      </c>
      <c r="B1684" s="14">
        <f t="shared" si="387"/>
        <v>92</v>
      </c>
      <c r="C1684" s="17">
        <f t="shared" si="387"/>
        <v>92</v>
      </c>
      <c r="D1684" t="s">
        <v>499</v>
      </c>
      <c r="E1684" t="s">
        <v>3</v>
      </c>
      <c r="I1684" s="14">
        <f t="shared" si="382"/>
        <v>886</v>
      </c>
      <c r="J1684" t="str">
        <f>J1683</f>
        <v>Prgm 16</v>
      </c>
      <c r="K1684" t="s">
        <v>1313</v>
      </c>
      <c r="Y1684" s="32" t="str">
        <f t="shared" si="369"/>
        <v>000</v>
      </c>
      <c r="Z1684" s="30" t="str">
        <f t="shared" si="377"/>
        <v>Ai</v>
      </c>
      <c r="AA1684" s="31">
        <f t="shared" si="378"/>
        <v>886</v>
      </c>
      <c r="AB1684" s="29" t="str">
        <f t="shared" si="379"/>
        <v xml:space="preserve">0x3D_Prgm 16Clik1Action , DA_Ai ,886 ,Ai ,886 , Server ,vHunterAcc2 , Present_value  , No_Units ,0 , 100, 0, 100,Action to take when the specified Clik  , </v>
      </c>
      <c r="AF1684" t="str">
        <f t="shared" si="388"/>
        <v/>
      </c>
    </row>
    <row r="1685" spans="1:32" x14ac:dyDescent="0.25">
      <c r="A1685" s="18" t="str">
        <f t="shared" si="381"/>
        <v>0x3D</v>
      </c>
      <c r="B1685" s="14">
        <f t="shared" si="387"/>
        <v>93</v>
      </c>
      <c r="C1685" s="17">
        <f t="shared" si="387"/>
        <v>93</v>
      </c>
      <c r="D1685" t="s">
        <v>669</v>
      </c>
      <c r="E1685" t="s">
        <v>3</v>
      </c>
      <c r="I1685" s="14">
        <f t="shared" si="382"/>
        <v>887</v>
      </c>
      <c r="J1685" t="str">
        <f t="shared" ref="J1685:J1688" si="390">J1684</f>
        <v>Prgm 16</v>
      </c>
      <c r="K1685" t="s">
        <v>1313</v>
      </c>
      <c r="Y1685" s="32" t="str">
        <f t="shared" ref="Y1685:Y1748" si="391">Y1684</f>
        <v>000</v>
      </c>
      <c r="Z1685" s="30" t="str">
        <f t="shared" si="377"/>
        <v>Ai</v>
      </c>
      <c r="AA1685" s="31">
        <f t="shared" si="378"/>
        <v>887</v>
      </c>
      <c r="AB1685" s="29" t="str">
        <f t="shared" si="379"/>
        <v xml:space="preserve">0x3D_Prgm 16Clik2Action , DA_Ai ,887 ,Ai ,887 , Server ,vHunterAcc2 , Present_value  , No_Units ,0 , 100, 0, 100,Action to take when the specified Clik  , </v>
      </c>
      <c r="AF1685" t="str">
        <f t="shared" si="388"/>
        <v/>
      </c>
    </row>
    <row r="1686" spans="1:32" x14ac:dyDescent="0.25">
      <c r="A1686" s="18" t="str">
        <f t="shared" si="381"/>
        <v>0x3D</v>
      </c>
      <c r="B1686" s="14">
        <f t="shared" si="387"/>
        <v>94</v>
      </c>
      <c r="C1686" s="17">
        <f t="shared" si="387"/>
        <v>94</v>
      </c>
      <c r="D1686" t="s">
        <v>501</v>
      </c>
      <c r="E1686" t="s">
        <v>3</v>
      </c>
      <c r="I1686" s="14">
        <f t="shared" si="382"/>
        <v>888</v>
      </c>
      <c r="J1686" t="str">
        <f t="shared" si="390"/>
        <v>Prgm 16</v>
      </c>
      <c r="K1686" t="s">
        <v>1313</v>
      </c>
      <c r="Y1686" s="32" t="str">
        <f t="shared" si="391"/>
        <v>000</v>
      </c>
      <c r="Z1686" s="30" t="str">
        <f t="shared" si="377"/>
        <v>Ai</v>
      </c>
      <c r="AA1686" s="31">
        <f t="shared" si="378"/>
        <v>888</v>
      </c>
      <c r="AB1686" s="29" t="str">
        <f t="shared" si="379"/>
        <v xml:space="preserve">0x3D_Prgm 16Clik3Action , DA_Ai ,888 ,Ai ,888 , Server ,vHunterAcc2 , Present_value  , No_Units ,0 , 100, 0, 100,Action to take when the specified Clik  , </v>
      </c>
      <c r="AF1686" t="str">
        <f t="shared" si="388"/>
        <v/>
      </c>
    </row>
    <row r="1687" spans="1:32" x14ac:dyDescent="0.25">
      <c r="A1687" s="18" t="str">
        <f t="shared" si="381"/>
        <v>0x3D</v>
      </c>
      <c r="B1687" s="14">
        <f t="shared" si="387"/>
        <v>95</v>
      </c>
      <c r="C1687" s="17">
        <f t="shared" si="387"/>
        <v>95</v>
      </c>
      <c r="D1687" t="s">
        <v>500</v>
      </c>
      <c r="E1687" t="s">
        <v>3</v>
      </c>
      <c r="I1687" s="14">
        <f t="shared" si="382"/>
        <v>889</v>
      </c>
      <c r="J1687" t="str">
        <f t="shared" si="390"/>
        <v>Prgm 16</v>
      </c>
      <c r="K1687" t="s">
        <v>1314</v>
      </c>
      <c r="Y1687" s="32" t="str">
        <f t="shared" si="391"/>
        <v>000</v>
      </c>
      <c r="Z1687" s="30" t="str">
        <f t="shared" si="377"/>
        <v>Ai</v>
      </c>
      <c r="AA1687" s="31">
        <f t="shared" si="378"/>
        <v>889</v>
      </c>
      <c r="AB1687" s="29" t="str">
        <f t="shared" si="379"/>
        <v xml:space="preserve">0x3D_Prgm 16SSRainAction , DA_Ai ,889 ,Ai ,889 , Server ,vHunterAcc2 , Present_value  , No_Units ,0 , 100, 0, 100,Action to take when the Solar Sync Rain , </v>
      </c>
      <c r="AF1687" t="str">
        <f t="shared" si="388"/>
        <v/>
      </c>
    </row>
    <row r="1688" spans="1:32" x14ac:dyDescent="0.25">
      <c r="A1688" s="18" t="str">
        <f t="shared" si="381"/>
        <v>0x3D</v>
      </c>
      <c r="B1688" s="14">
        <f t="shared" si="387"/>
        <v>96</v>
      </c>
      <c r="C1688" s="17">
        <f t="shared" si="387"/>
        <v>96</v>
      </c>
      <c r="D1688" t="s">
        <v>502</v>
      </c>
      <c r="E1688" t="s">
        <v>3</v>
      </c>
      <c r="I1688" s="14">
        <f t="shared" si="382"/>
        <v>890</v>
      </c>
      <c r="J1688" t="str">
        <f t="shared" si="390"/>
        <v>Prgm 16</v>
      </c>
      <c r="K1688" t="s">
        <v>1315</v>
      </c>
      <c r="Y1688" s="32" t="str">
        <f t="shared" si="391"/>
        <v>000</v>
      </c>
      <c r="Z1688" s="30" t="str">
        <f t="shared" si="377"/>
        <v>Ai</v>
      </c>
      <c r="AA1688" s="31">
        <f t="shared" si="378"/>
        <v>890</v>
      </c>
      <c r="AB1688" s="29" t="str">
        <f t="shared" si="379"/>
        <v xml:space="preserve">0x3D_Prgm 16SSFreezeAction , DA_Ai ,890 ,Ai ,890 , Server ,vHunterAcc2 , Present_value  , No_Units ,0 , 100, 0, 100,Action to take when the Solar Sync Free , </v>
      </c>
      <c r="AF1688" t="str">
        <f t="shared" si="388"/>
        <v/>
      </c>
    </row>
    <row r="1689" spans="1:32" x14ac:dyDescent="0.25">
      <c r="A1689" s="18" t="str">
        <f t="shared" si="381"/>
        <v>0x3D</v>
      </c>
      <c r="B1689" s="14">
        <f t="shared" si="387"/>
        <v>97</v>
      </c>
      <c r="C1689" s="17">
        <f t="shared" si="387"/>
        <v>97</v>
      </c>
      <c r="D1689" t="s">
        <v>498</v>
      </c>
      <c r="E1689" t="s">
        <v>3</v>
      </c>
      <c r="I1689" s="14">
        <f t="shared" si="382"/>
        <v>891</v>
      </c>
      <c r="J1689" t="s">
        <v>899</v>
      </c>
      <c r="K1689" t="s">
        <v>1232</v>
      </c>
      <c r="Y1689" s="32" t="str">
        <f t="shared" si="391"/>
        <v>000</v>
      </c>
      <c r="Z1689" s="30" t="str">
        <f t="shared" si="377"/>
        <v>Ai</v>
      </c>
      <c r="AA1689" s="31">
        <f t="shared" si="378"/>
        <v>891</v>
      </c>
      <c r="AB1689" s="29" t="str">
        <f t="shared" si="379"/>
        <v xml:space="preserve">0x3D_Prgm 17ProgramNum , DA_Ai ,891 ,Ai ,891 , Server ,vHunterAcc2 , Present_value  , No_Units ,0 , 100, 0, 100,Program Number for which the Sensor is  , </v>
      </c>
      <c r="AF1689" t="str">
        <f t="shared" si="388"/>
        <v/>
      </c>
    </row>
    <row r="1690" spans="1:32" x14ac:dyDescent="0.25">
      <c r="A1690" s="18" t="str">
        <f t="shared" si="381"/>
        <v>0x3D</v>
      </c>
      <c r="B1690" s="14">
        <f t="shared" si="387"/>
        <v>98</v>
      </c>
      <c r="C1690" s="17">
        <f t="shared" si="387"/>
        <v>98</v>
      </c>
      <c r="D1690" t="s">
        <v>499</v>
      </c>
      <c r="E1690" t="s">
        <v>3</v>
      </c>
      <c r="I1690" s="14">
        <f t="shared" si="382"/>
        <v>892</v>
      </c>
      <c r="J1690" t="str">
        <f t="shared" ref="J1690:J1694" si="392">J1689</f>
        <v>Prgm 17</v>
      </c>
      <c r="K1690" t="s">
        <v>1313</v>
      </c>
      <c r="Y1690" s="32" t="str">
        <f t="shared" si="391"/>
        <v>000</v>
      </c>
      <c r="Z1690" s="30" t="str">
        <f t="shared" si="377"/>
        <v>Ai</v>
      </c>
      <c r="AA1690" s="31">
        <f t="shared" si="378"/>
        <v>892</v>
      </c>
      <c r="AB1690" s="29" t="str">
        <f t="shared" si="379"/>
        <v xml:space="preserve">0x3D_Prgm 17Clik1Action , DA_Ai ,892 ,Ai ,892 , Server ,vHunterAcc2 , Present_value  , No_Units ,0 , 100, 0, 100,Action to take when the specified Clik  , </v>
      </c>
      <c r="AF1690" t="str">
        <f t="shared" si="388"/>
        <v/>
      </c>
    </row>
    <row r="1691" spans="1:32" x14ac:dyDescent="0.25">
      <c r="A1691" s="18" t="str">
        <f t="shared" si="381"/>
        <v>0x3D</v>
      </c>
      <c r="B1691" s="14">
        <f t="shared" ref="B1691:C1706" si="393">B1690+1</f>
        <v>99</v>
      </c>
      <c r="C1691" s="17">
        <f t="shared" si="393"/>
        <v>99</v>
      </c>
      <c r="D1691" t="s">
        <v>669</v>
      </c>
      <c r="E1691" t="s">
        <v>3</v>
      </c>
      <c r="I1691" s="14">
        <f t="shared" si="382"/>
        <v>893</v>
      </c>
      <c r="J1691" t="str">
        <f t="shared" si="392"/>
        <v>Prgm 17</v>
      </c>
      <c r="K1691" t="s">
        <v>1313</v>
      </c>
      <c r="Y1691" s="32" t="str">
        <f t="shared" si="391"/>
        <v>000</v>
      </c>
      <c r="Z1691" s="30" t="str">
        <f t="shared" si="377"/>
        <v>Ai</v>
      </c>
      <c r="AA1691" s="31">
        <f t="shared" si="378"/>
        <v>893</v>
      </c>
      <c r="AB1691" s="29" t="str">
        <f t="shared" si="379"/>
        <v xml:space="preserve">0x3D_Prgm 17Clik2Action , DA_Ai ,893 ,Ai ,893 , Server ,vHunterAcc2 , Present_value  , No_Units ,0 , 100, 0, 100,Action to take when the specified Clik  , </v>
      </c>
      <c r="AF1691" t="str">
        <f t="shared" si="388"/>
        <v/>
      </c>
    </row>
    <row r="1692" spans="1:32" x14ac:dyDescent="0.25">
      <c r="A1692" s="18" t="str">
        <f t="shared" si="381"/>
        <v>0x3D</v>
      </c>
      <c r="B1692" s="14">
        <f t="shared" si="393"/>
        <v>100</v>
      </c>
      <c r="C1692" s="17">
        <f t="shared" si="393"/>
        <v>100</v>
      </c>
      <c r="D1692" t="s">
        <v>501</v>
      </c>
      <c r="E1692" t="s">
        <v>3</v>
      </c>
      <c r="I1692" s="14">
        <f t="shared" si="382"/>
        <v>894</v>
      </c>
      <c r="J1692" t="str">
        <f t="shared" si="392"/>
        <v>Prgm 17</v>
      </c>
      <c r="K1692" t="s">
        <v>1313</v>
      </c>
      <c r="Y1692" s="32" t="str">
        <f t="shared" si="391"/>
        <v>000</v>
      </c>
      <c r="Z1692" s="30" t="str">
        <f t="shared" si="377"/>
        <v>Ai</v>
      </c>
      <c r="AA1692" s="31">
        <f t="shared" si="378"/>
        <v>894</v>
      </c>
      <c r="AB1692" s="29" t="str">
        <f t="shared" si="379"/>
        <v xml:space="preserve">0x3D_Prgm 17Clik3Action , DA_Ai ,894 ,Ai ,894 , Server ,vHunterAcc2 , Present_value  , No_Units ,0 , 100, 0, 100,Action to take when the specified Clik  , </v>
      </c>
      <c r="AF1692" t="str">
        <f t="shared" si="388"/>
        <v/>
      </c>
    </row>
    <row r="1693" spans="1:32" x14ac:dyDescent="0.25">
      <c r="A1693" s="18" t="str">
        <f t="shared" si="381"/>
        <v>0x3D</v>
      </c>
      <c r="B1693" s="14">
        <f t="shared" si="393"/>
        <v>101</v>
      </c>
      <c r="C1693" s="17">
        <f t="shared" si="393"/>
        <v>101</v>
      </c>
      <c r="D1693" t="s">
        <v>500</v>
      </c>
      <c r="E1693" t="s">
        <v>3</v>
      </c>
      <c r="I1693" s="14">
        <f t="shared" si="382"/>
        <v>895</v>
      </c>
      <c r="J1693" t="str">
        <f t="shared" si="392"/>
        <v>Prgm 17</v>
      </c>
      <c r="K1693" t="s">
        <v>1314</v>
      </c>
      <c r="Y1693" s="32" t="str">
        <f t="shared" si="391"/>
        <v>000</v>
      </c>
      <c r="Z1693" s="30" t="str">
        <f t="shared" si="377"/>
        <v>Ai</v>
      </c>
      <c r="AA1693" s="31">
        <f t="shared" si="378"/>
        <v>895</v>
      </c>
      <c r="AB1693" s="29" t="str">
        <f t="shared" si="379"/>
        <v xml:space="preserve">0x3D_Prgm 17SSRainAction , DA_Ai ,895 ,Ai ,895 , Server ,vHunterAcc2 , Present_value  , No_Units ,0 , 100, 0, 100,Action to take when the Solar Sync Rain , </v>
      </c>
      <c r="AF1693" t="str">
        <f t="shared" si="388"/>
        <v/>
      </c>
    </row>
    <row r="1694" spans="1:32" x14ac:dyDescent="0.25">
      <c r="A1694" s="18" t="str">
        <f t="shared" si="381"/>
        <v>0x3D</v>
      </c>
      <c r="B1694" s="14">
        <f t="shared" si="393"/>
        <v>102</v>
      </c>
      <c r="C1694" s="17">
        <f t="shared" si="393"/>
        <v>102</v>
      </c>
      <c r="D1694" t="s">
        <v>502</v>
      </c>
      <c r="E1694" t="s">
        <v>3</v>
      </c>
      <c r="I1694" s="14">
        <f t="shared" si="382"/>
        <v>896</v>
      </c>
      <c r="J1694" t="str">
        <f t="shared" si="392"/>
        <v>Prgm 17</v>
      </c>
      <c r="K1694" t="s">
        <v>1315</v>
      </c>
      <c r="Y1694" s="32" t="str">
        <f t="shared" si="391"/>
        <v>000</v>
      </c>
      <c r="Z1694" s="30" t="str">
        <f t="shared" si="377"/>
        <v>Ai</v>
      </c>
      <c r="AA1694" s="31">
        <f t="shared" si="378"/>
        <v>896</v>
      </c>
      <c r="AB1694" s="29" t="str">
        <f t="shared" si="379"/>
        <v xml:space="preserve">0x3D_Prgm 17SSFreezeAction , DA_Ai ,896 ,Ai ,896 , Server ,vHunterAcc2 , Present_value  , No_Units ,0 , 100, 0, 100,Action to take when the Solar Sync Free , </v>
      </c>
      <c r="AF1694" t="str">
        <f t="shared" si="388"/>
        <v/>
      </c>
    </row>
    <row r="1695" spans="1:32" x14ac:dyDescent="0.25">
      <c r="A1695" s="18" t="str">
        <f t="shared" si="381"/>
        <v>0x3D</v>
      </c>
      <c r="B1695" s="14">
        <f t="shared" si="393"/>
        <v>103</v>
      </c>
      <c r="C1695" s="17">
        <f t="shared" si="393"/>
        <v>103</v>
      </c>
      <c r="D1695" t="s">
        <v>498</v>
      </c>
      <c r="E1695" t="s">
        <v>3</v>
      </c>
      <c r="I1695" s="14">
        <f t="shared" si="382"/>
        <v>897</v>
      </c>
      <c r="J1695" t="s">
        <v>900</v>
      </c>
      <c r="K1695" t="s">
        <v>1232</v>
      </c>
      <c r="Y1695" s="32" t="str">
        <f t="shared" si="391"/>
        <v>000</v>
      </c>
      <c r="Z1695" s="30" t="str">
        <f t="shared" si="377"/>
        <v>Ai</v>
      </c>
      <c r="AA1695" s="31">
        <f t="shared" si="378"/>
        <v>897</v>
      </c>
      <c r="AB1695" s="29" t="str">
        <f t="shared" si="379"/>
        <v xml:space="preserve">0x3D_Prgm 18ProgramNum , DA_Ai ,897 ,Ai ,897 , Server ,vHunterAcc2 , Present_value  , No_Units ,0 , 100, 0, 100,Program Number for which the Sensor is  , </v>
      </c>
      <c r="AF1695" t="str">
        <f t="shared" si="388"/>
        <v/>
      </c>
    </row>
    <row r="1696" spans="1:32" x14ac:dyDescent="0.25">
      <c r="A1696" s="18" t="str">
        <f t="shared" si="381"/>
        <v>0x3D</v>
      </c>
      <c r="B1696" s="14">
        <f t="shared" si="393"/>
        <v>104</v>
      </c>
      <c r="C1696" s="17">
        <f t="shared" si="393"/>
        <v>104</v>
      </c>
      <c r="D1696" t="s">
        <v>499</v>
      </c>
      <c r="E1696" t="s">
        <v>3</v>
      </c>
      <c r="I1696" s="14">
        <f t="shared" si="382"/>
        <v>898</v>
      </c>
      <c r="J1696" t="str">
        <f t="shared" ref="J1696:J1700" si="394">J1695</f>
        <v>Prgm 18</v>
      </c>
      <c r="K1696" t="s">
        <v>1313</v>
      </c>
      <c r="Y1696" s="32" t="str">
        <f t="shared" si="391"/>
        <v>000</v>
      </c>
      <c r="Z1696" s="30" t="str">
        <f t="shared" si="377"/>
        <v>Ai</v>
      </c>
      <c r="AA1696" s="31">
        <f t="shared" si="378"/>
        <v>898</v>
      </c>
      <c r="AB1696" s="29" t="str">
        <f t="shared" si="379"/>
        <v xml:space="preserve">0x3D_Prgm 18Clik1Action , DA_Ai ,898 ,Ai ,898 , Server ,vHunterAcc2 , Present_value  , No_Units ,0 , 100, 0, 100,Action to take when the specified Clik  , </v>
      </c>
      <c r="AF1696" t="str">
        <f t="shared" si="388"/>
        <v/>
      </c>
    </row>
    <row r="1697" spans="1:32" x14ac:dyDescent="0.25">
      <c r="A1697" s="18" t="str">
        <f t="shared" si="381"/>
        <v>0x3D</v>
      </c>
      <c r="B1697" s="14">
        <f t="shared" si="393"/>
        <v>105</v>
      </c>
      <c r="C1697" s="17">
        <f t="shared" si="393"/>
        <v>105</v>
      </c>
      <c r="D1697" t="s">
        <v>669</v>
      </c>
      <c r="E1697" t="s">
        <v>3</v>
      </c>
      <c r="I1697" s="14">
        <f t="shared" si="382"/>
        <v>899</v>
      </c>
      <c r="J1697" t="str">
        <f t="shared" si="394"/>
        <v>Prgm 18</v>
      </c>
      <c r="K1697" t="s">
        <v>1313</v>
      </c>
      <c r="Y1697" s="32" t="str">
        <f t="shared" si="391"/>
        <v>000</v>
      </c>
      <c r="Z1697" s="30" t="str">
        <f t="shared" si="377"/>
        <v>Ai</v>
      </c>
      <c r="AA1697" s="31">
        <f t="shared" si="378"/>
        <v>899</v>
      </c>
      <c r="AB1697" s="29" t="str">
        <f t="shared" si="379"/>
        <v xml:space="preserve">0x3D_Prgm 18Clik2Action , DA_Ai ,899 ,Ai ,899 , Server ,vHunterAcc2 , Present_value  , No_Units ,0 , 100, 0, 100,Action to take when the specified Clik  , </v>
      </c>
      <c r="AF1697" t="str">
        <f t="shared" si="388"/>
        <v/>
      </c>
    </row>
    <row r="1698" spans="1:32" x14ac:dyDescent="0.25">
      <c r="A1698" s="18" t="str">
        <f t="shared" si="381"/>
        <v>0x3D</v>
      </c>
      <c r="B1698" s="14">
        <f t="shared" si="393"/>
        <v>106</v>
      </c>
      <c r="C1698" s="17">
        <f t="shared" si="393"/>
        <v>106</v>
      </c>
      <c r="D1698" t="s">
        <v>501</v>
      </c>
      <c r="E1698" t="s">
        <v>3</v>
      </c>
      <c r="I1698" s="14">
        <f t="shared" si="382"/>
        <v>900</v>
      </c>
      <c r="J1698" t="str">
        <f t="shared" si="394"/>
        <v>Prgm 18</v>
      </c>
      <c r="K1698" t="s">
        <v>1313</v>
      </c>
      <c r="Y1698" s="32" t="str">
        <f t="shared" si="391"/>
        <v>000</v>
      </c>
      <c r="Z1698" s="30" t="str">
        <f t="shared" si="377"/>
        <v>Ai</v>
      </c>
      <c r="AA1698" s="31">
        <f t="shared" si="378"/>
        <v>900</v>
      </c>
      <c r="AB1698" s="29" t="str">
        <f t="shared" si="379"/>
        <v xml:space="preserve">0x3D_Prgm 18Clik3Action , DA_Ai ,900 ,Ai ,900 , Server ,vHunterAcc2 , Present_value  , No_Units ,0 , 100, 0, 100,Action to take when the specified Clik  , </v>
      </c>
      <c r="AF1698" t="str">
        <f t="shared" si="388"/>
        <v/>
      </c>
    </row>
    <row r="1699" spans="1:32" x14ac:dyDescent="0.25">
      <c r="A1699" s="18" t="str">
        <f t="shared" si="381"/>
        <v>0x3D</v>
      </c>
      <c r="B1699" s="14">
        <f t="shared" si="393"/>
        <v>107</v>
      </c>
      <c r="C1699" s="17">
        <f t="shared" si="393"/>
        <v>107</v>
      </c>
      <c r="D1699" t="s">
        <v>500</v>
      </c>
      <c r="E1699" t="s">
        <v>3</v>
      </c>
      <c r="I1699" s="14">
        <f t="shared" si="382"/>
        <v>901</v>
      </c>
      <c r="J1699" t="str">
        <f t="shared" si="394"/>
        <v>Prgm 18</v>
      </c>
      <c r="K1699" t="s">
        <v>1314</v>
      </c>
      <c r="Y1699" s="32" t="str">
        <f t="shared" si="391"/>
        <v>000</v>
      </c>
      <c r="Z1699" s="30" t="str">
        <f t="shared" si="377"/>
        <v>Ai</v>
      </c>
      <c r="AA1699" s="31">
        <f t="shared" si="378"/>
        <v>901</v>
      </c>
      <c r="AB1699" s="29" t="str">
        <f t="shared" si="379"/>
        <v xml:space="preserve">0x3D_Prgm 18SSRainAction , DA_Ai ,901 ,Ai ,901 , Server ,vHunterAcc2 , Present_value  , No_Units ,0 , 100, 0, 100,Action to take when the Solar Sync Rain , </v>
      </c>
      <c r="AF1699" t="str">
        <f t="shared" si="388"/>
        <v/>
      </c>
    </row>
    <row r="1700" spans="1:32" x14ac:dyDescent="0.25">
      <c r="A1700" s="18" t="str">
        <f t="shared" si="381"/>
        <v>0x3D</v>
      </c>
      <c r="B1700" s="14">
        <f t="shared" si="393"/>
        <v>108</v>
      </c>
      <c r="C1700" s="17">
        <f t="shared" si="393"/>
        <v>108</v>
      </c>
      <c r="D1700" t="s">
        <v>502</v>
      </c>
      <c r="E1700" t="s">
        <v>3</v>
      </c>
      <c r="I1700" s="14">
        <f t="shared" si="382"/>
        <v>902</v>
      </c>
      <c r="J1700" t="str">
        <f t="shared" si="394"/>
        <v>Prgm 18</v>
      </c>
      <c r="K1700" t="s">
        <v>1315</v>
      </c>
      <c r="Y1700" s="32" t="str">
        <f t="shared" si="391"/>
        <v>000</v>
      </c>
      <c r="Z1700" s="30" t="str">
        <f t="shared" si="377"/>
        <v>Ai</v>
      </c>
      <c r="AA1700" s="31">
        <f t="shared" si="378"/>
        <v>902</v>
      </c>
      <c r="AB1700" s="29" t="str">
        <f t="shared" si="379"/>
        <v xml:space="preserve">0x3D_Prgm 18SSFreezeAction , DA_Ai ,902 ,Ai ,902 , Server ,vHunterAcc2 , Present_value  , No_Units ,0 , 100, 0, 100,Action to take when the Solar Sync Free , </v>
      </c>
      <c r="AF1700" t="str">
        <f t="shared" si="388"/>
        <v/>
      </c>
    </row>
    <row r="1701" spans="1:32" x14ac:dyDescent="0.25">
      <c r="A1701" s="18" t="str">
        <f t="shared" si="381"/>
        <v>0x3D</v>
      </c>
      <c r="B1701" s="14">
        <f t="shared" si="393"/>
        <v>109</v>
      </c>
      <c r="C1701" s="17">
        <f t="shared" si="393"/>
        <v>109</v>
      </c>
      <c r="D1701" t="s">
        <v>498</v>
      </c>
      <c r="E1701" t="s">
        <v>3</v>
      </c>
      <c r="I1701" s="14">
        <f t="shared" si="382"/>
        <v>903</v>
      </c>
      <c r="J1701" t="s">
        <v>901</v>
      </c>
      <c r="K1701" t="s">
        <v>1232</v>
      </c>
      <c r="Y1701" s="32" t="str">
        <f t="shared" si="391"/>
        <v>000</v>
      </c>
      <c r="Z1701" s="30" t="str">
        <f t="shared" si="377"/>
        <v>Ai</v>
      </c>
      <c r="AA1701" s="31">
        <f t="shared" si="378"/>
        <v>903</v>
      </c>
      <c r="AB1701" s="29" t="str">
        <f t="shared" si="379"/>
        <v xml:space="preserve">0x3D_Prgm 19ProgramNum , DA_Ai ,903 ,Ai ,903 , Server ,vHunterAcc2 , Present_value  , No_Units ,0 , 100, 0, 100,Program Number for which the Sensor is  , </v>
      </c>
      <c r="AF1701" t="str">
        <f t="shared" si="388"/>
        <v/>
      </c>
    </row>
    <row r="1702" spans="1:32" x14ac:dyDescent="0.25">
      <c r="A1702" s="18" t="str">
        <f t="shared" si="381"/>
        <v>0x3D</v>
      </c>
      <c r="B1702" s="14">
        <f t="shared" si="393"/>
        <v>110</v>
      </c>
      <c r="C1702" s="17">
        <f t="shared" si="393"/>
        <v>110</v>
      </c>
      <c r="D1702" t="s">
        <v>499</v>
      </c>
      <c r="E1702" t="s">
        <v>3</v>
      </c>
      <c r="I1702" s="14">
        <f t="shared" si="382"/>
        <v>904</v>
      </c>
      <c r="J1702" t="str">
        <f>J1701</f>
        <v>Prgm 19</v>
      </c>
      <c r="K1702" t="s">
        <v>1313</v>
      </c>
      <c r="Y1702" s="32" t="str">
        <f t="shared" si="391"/>
        <v>000</v>
      </c>
      <c r="Z1702" s="30" t="str">
        <f t="shared" si="377"/>
        <v>Ai</v>
      </c>
      <c r="AA1702" s="31">
        <f t="shared" si="378"/>
        <v>904</v>
      </c>
      <c r="AB1702" s="29" t="str">
        <f t="shared" si="379"/>
        <v xml:space="preserve">0x3D_Prgm 19Clik1Action , DA_Ai ,904 ,Ai ,904 , Server ,vHunterAcc2 , Present_value  , No_Units ,0 , 100, 0, 100,Action to take when the specified Clik  , </v>
      </c>
      <c r="AF1702" t="str">
        <f t="shared" si="388"/>
        <v/>
      </c>
    </row>
    <row r="1703" spans="1:32" x14ac:dyDescent="0.25">
      <c r="A1703" s="18" t="str">
        <f t="shared" si="381"/>
        <v>0x3D</v>
      </c>
      <c r="B1703" s="14">
        <f t="shared" si="393"/>
        <v>111</v>
      </c>
      <c r="C1703" s="17">
        <f t="shared" si="393"/>
        <v>111</v>
      </c>
      <c r="D1703" t="s">
        <v>669</v>
      </c>
      <c r="E1703" t="s">
        <v>3</v>
      </c>
      <c r="I1703" s="14">
        <f t="shared" si="382"/>
        <v>905</v>
      </c>
      <c r="J1703" t="str">
        <f t="shared" ref="J1703:J1706" si="395">J1702</f>
        <v>Prgm 19</v>
      </c>
      <c r="K1703" t="s">
        <v>1313</v>
      </c>
      <c r="Y1703" s="32" t="str">
        <f t="shared" si="391"/>
        <v>000</v>
      </c>
      <c r="Z1703" s="30" t="str">
        <f t="shared" si="377"/>
        <v>Ai</v>
      </c>
      <c r="AA1703" s="31">
        <f t="shared" si="378"/>
        <v>905</v>
      </c>
      <c r="AB1703" s="29" t="str">
        <f t="shared" si="379"/>
        <v xml:space="preserve">0x3D_Prgm 19Clik2Action , DA_Ai ,905 ,Ai ,905 , Server ,vHunterAcc2 , Present_value  , No_Units ,0 , 100, 0, 100,Action to take when the specified Clik  , </v>
      </c>
      <c r="AF1703" t="str">
        <f t="shared" si="388"/>
        <v/>
      </c>
    </row>
    <row r="1704" spans="1:32" x14ac:dyDescent="0.25">
      <c r="A1704" s="18" t="str">
        <f t="shared" si="381"/>
        <v>0x3D</v>
      </c>
      <c r="B1704" s="14">
        <f t="shared" si="393"/>
        <v>112</v>
      </c>
      <c r="C1704" s="17">
        <f t="shared" si="393"/>
        <v>112</v>
      </c>
      <c r="D1704" t="s">
        <v>501</v>
      </c>
      <c r="E1704" t="s">
        <v>3</v>
      </c>
      <c r="I1704" s="14">
        <f t="shared" si="382"/>
        <v>906</v>
      </c>
      <c r="J1704" t="str">
        <f t="shared" si="395"/>
        <v>Prgm 19</v>
      </c>
      <c r="K1704" t="s">
        <v>1313</v>
      </c>
      <c r="Y1704" s="32" t="str">
        <f t="shared" si="391"/>
        <v>000</v>
      </c>
      <c r="Z1704" s="30" t="str">
        <f t="shared" si="377"/>
        <v>Ai</v>
      </c>
      <c r="AA1704" s="31">
        <f t="shared" si="378"/>
        <v>906</v>
      </c>
      <c r="AB1704" s="29" t="str">
        <f t="shared" si="379"/>
        <v xml:space="preserve">0x3D_Prgm 19Clik3Action , DA_Ai ,906 ,Ai ,906 , Server ,vHunterAcc2 , Present_value  , No_Units ,0 , 100, 0, 100,Action to take when the specified Clik  , </v>
      </c>
      <c r="AF1704" t="str">
        <f t="shared" si="388"/>
        <v/>
      </c>
    </row>
    <row r="1705" spans="1:32" x14ac:dyDescent="0.25">
      <c r="A1705" s="18" t="str">
        <f t="shared" si="381"/>
        <v>0x3D</v>
      </c>
      <c r="B1705" s="14">
        <f t="shared" si="393"/>
        <v>113</v>
      </c>
      <c r="C1705" s="17">
        <f t="shared" si="393"/>
        <v>113</v>
      </c>
      <c r="D1705" t="s">
        <v>500</v>
      </c>
      <c r="E1705" t="s">
        <v>3</v>
      </c>
      <c r="I1705" s="14">
        <f t="shared" si="382"/>
        <v>907</v>
      </c>
      <c r="J1705" t="str">
        <f t="shared" si="395"/>
        <v>Prgm 19</v>
      </c>
      <c r="K1705" t="s">
        <v>1314</v>
      </c>
      <c r="Y1705" s="32" t="str">
        <f t="shared" si="391"/>
        <v>000</v>
      </c>
      <c r="Z1705" s="30" t="str">
        <f t="shared" si="377"/>
        <v>Ai</v>
      </c>
      <c r="AA1705" s="31">
        <f t="shared" si="378"/>
        <v>907</v>
      </c>
      <c r="AB1705" s="29" t="str">
        <f t="shared" si="379"/>
        <v xml:space="preserve">0x3D_Prgm 19SSRainAction , DA_Ai ,907 ,Ai ,907 , Server ,vHunterAcc2 , Present_value  , No_Units ,0 , 100, 0, 100,Action to take when the Solar Sync Rain , </v>
      </c>
      <c r="AF1705" t="str">
        <f t="shared" si="388"/>
        <v/>
      </c>
    </row>
    <row r="1706" spans="1:32" x14ac:dyDescent="0.25">
      <c r="A1706" s="18" t="str">
        <f t="shared" si="381"/>
        <v>0x3D</v>
      </c>
      <c r="B1706" s="14">
        <f t="shared" si="393"/>
        <v>114</v>
      </c>
      <c r="C1706" s="17">
        <f t="shared" si="393"/>
        <v>114</v>
      </c>
      <c r="D1706" t="s">
        <v>502</v>
      </c>
      <c r="E1706" t="s">
        <v>3</v>
      </c>
      <c r="I1706" s="14">
        <f t="shared" si="382"/>
        <v>908</v>
      </c>
      <c r="J1706" t="str">
        <f t="shared" si="395"/>
        <v>Prgm 19</v>
      </c>
      <c r="K1706" t="s">
        <v>1315</v>
      </c>
      <c r="Y1706" s="32" t="str">
        <f t="shared" si="391"/>
        <v>000</v>
      </c>
      <c r="Z1706" s="30" t="str">
        <f t="shared" si="377"/>
        <v>Ai</v>
      </c>
      <c r="AA1706" s="31">
        <f t="shared" si="378"/>
        <v>908</v>
      </c>
      <c r="AB1706" s="29" t="str">
        <f t="shared" si="379"/>
        <v xml:space="preserve">0x3D_Prgm 19SSFreezeAction , DA_Ai ,908 ,Ai ,908 , Server ,vHunterAcc2 , Present_value  , No_Units ,0 , 100, 0, 100,Action to take when the Solar Sync Free , </v>
      </c>
      <c r="AF1706" t="str">
        <f t="shared" si="388"/>
        <v/>
      </c>
    </row>
    <row r="1707" spans="1:32" x14ac:dyDescent="0.25">
      <c r="A1707" s="18" t="str">
        <f t="shared" si="381"/>
        <v>0x3D</v>
      </c>
      <c r="B1707" s="14">
        <f t="shared" ref="B1707:C1722" si="396">B1706+1</f>
        <v>115</v>
      </c>
      <c r="C1707" s="17">
        <f t="shared" si="396"/>
        <v>115</v>
      </c>
      <c r="D1707" t="s">
        <v>498</v>
      </c>
      <c r="E1707" t="s">
        <v>3</v>
      </c>
      <c r="I1707" s="14">
        <f t="shared" si="382"/>
        <v>909</v>
      </c>
      <c r="J1707" t="s">
        <v>902</v>
      </c>
      <c r="K1707" t="s">
        <v>1232</v>
      </c>
      <c r="Y1707" s="32" t="str">
        <f t="shared" si="391"/>
        <v>000</v>
      </c>
      <c r="Z1707" s="30" t="str">
        <f t="shared" si="377"/>
        <v>Ai</v>
      </c>
      <c r="AA1707" s="31">
        <f t="shared" si="378"/>
        <v>909</v>
      </c>
      <c r="AB1707" s="29" t="str">
        <f t="shared" si="379"/>
        <v xml:space="preserve">0x3D_Prgm 20ProgramNum , DA_Ai ,909 ,Ai ,909 , Server ,vHunterAcc2 , Present_value  , No_Units ,0 , 100, 0, 100,Program Number for which the Sensor is  , </v>
      </c>
      <c r="AF1707" t="str">
        <f t="shared" si="388"/>
        <v/>
      </c>
    </row>
    <row r="1708" spans="1:32" x14ac:dyDescent="0.25">
      <c r="A1708" s="18" t="str">
        <f t="shared" si="381"/>
        <v>0x3D</v>
      </c>
      <c r="B1708" s="14">
        <f t="shared" si="396"/>
        <v>116</v>
      </c>
      <c r="C1708" s="17">
        <f t="shared" si="396"/>
        <v>116</v>
      </c>
      <c r="D1708" t="s">
        <v>499</v>
      </c>
      <c r="E1708" t="s">
        <v>3</v>
      </c>
      <c r="I1708" s="14">
        <f t="shared" si="382"/>
        <v>910</v>
      </c>
      <c r="J1708" t="str">
        <f t="shared" ref="J1708:J1712" si="397">J1707</f>
        <v>Prgm 20</v>
      </c>
      <c r="K1708" t="s">
        <v>1313</v>
      </c>
      <c r="Y1708" s="32" t="str">
        <f t="shared" si="391"/>
        <v>000</v>
      </c>
      <c r="Z1708" s="30" t="str">
        <f t="shared" si="377"/>
        <v>Ai</v>
      </c>
      <c r="AA1708" s="31">
        <f t="shared" si="378"/>
        <v>910</v>
      </c>
      <c r="AB1708" s="29" t="str">
        <f t="shared" si="379"/>
        <v xml:space="preserve">0x3D_Prgm 20Clik1Action , DA_Ai ,910 ,Ai ,910 , Server ,vHunterAcc2 , Present_value  , No_Units ,0 , 100, 0, 100,Action to take when the specified Clik  , </v>
      </c>
      <c r="AF1708" t="str">
        <f t="shared" si="388"/>
        <v/>
      </c>
    </row>
    <row r="1709" spans="1:32" x14ac:dyDescent="0.25">
      <c r="A1709" s="18" t="str">
        <f t="shared" si="381"/>
        <v>0x3D</v>
      </c>
      <c r="B1709" s="14">
        <f t="shared" si="396"/>
        <v>117</v>
      </c>
      <c r="C1709" s="17">
        <f t="shared" si="396"/>
        <v>117</v>
      </c>
      <c r="D1709" t="s">
        <v>669</v>
      </c>
      <c r="E1709" t="s">
        <v>3</v>
      </c>
      <c r="I1709" s="14">
        <f t="shared" si="382"/>
        <v>911</v>
      </c>
      <c r="J1709" t="str">
        <f t="shared" si="397"/>
        <v>Prgm 20</v>
      </c>
      <c r="K1709" t="s">
        <v>1313</v>
      </c>
      <c r="Y1709" s="32" t="str">
        <f t="shared" si="391"/>
        <v>000</v>
      </c>
      <c r="Z1709" s="30" t="str">
        <f t="shared" si="377"/>
        <v>Ai</v>
      </c>
      <c r="AA1709" s="31">
        <f t="shared" si="378"/>
        <v>911</v>
      </c>
      <c r="AB1709" s="29" t="str">
        <f t="shared" si="379"/>
        <v xml:space="preserve">0x3D_Prgm 20Clik2Action , DA_Ai ,911 ,Ai ,911 , Server ,vHunterAcc2 , Present_value  , No_Units ,0 , 100, 0, 100,Action to take when the specified Clik  , </v>
      </c>
      <c r="AF1709" t="str">
        <f t="shared" si="388"/>
        <v/>
      </c>
    </row>
    <row r="1710" spans="1:32" x14ac:dyDescent="0.25">
      <c r="A1710" s="18" t="str">
        <f t="shared" si="381"/>
        <v>0x3D</v>
      </c>
      <c r="B1710" s="14">
        <f t="shared" si="396"/>
        <v>118</v>
      </c>
      <c r="C1710" s="17">
        <f t="shared" si="396"/>
        <v>118</v>
      </c>
      <c r="D1710" t="s">
        <v>501</v>
      </c>
      <c r="E1710" t="s">
        <v>3</v>
      </c>
      <c r="I1710" s="14">
        <f t="shared" si="382"/>
        <v>912</v>
      </c>
      <c r="J1710" t="str">
        <f t="shared" si="397"/>
        <v>Prgm 20</v>
      </c>
      <c r="K1710" t="s">
        <v>1313</v>
      </c>
      <c r="Y1710" s="32" t="str">
        <f t="shared" si="391"/>
        <v>000</v>
      </c>
      <c r="Z1710" s="30" t="str">
        <f t="shared" si="377"/>
        <v>Ai</v>
      </c>
      <c r="AA1710" s="31">
        <f t="shared" si="378"/>
        <v>912</v>
      </c>
      <c r="AB1710" s="29" t="str">
        <f t="shared" si="379"/>
        <v xml:space="preserve">0x3D_Prgm 20Clik3Action , DA_Ai ,912 ,Ai ,912 , Server ,vHunterAcc2 , Present_value  , No_Units ,0 , 100, 0, 100,Action to take when the specified Clik  , </v>
      </c>
      <c r="AF1710" t="str">
        <f t="shared" si="388"/>
        <v/>
      </c>
    </row>
    <row r="1711" spans="1:32" x14ac:dyDescent="0.25">
      <c r="A1711" s="18" t="str">
        <f t="shared" si="381"/>
        <v>0x3D</v>
      </c>
      <c r="B1711" s="14">
        <f t="shared" si="396"/>
        <v>119</v>
      </c>
      <c r="C1711" s="17">
        <f t="shared" si="396"/>
        <v>119</v>
      </c>
      <c r="D1711" t="s">
        <v>500</v>
      </c>
      <c r="E1711" t="s">
        <v>3</v>
      </c>
      <c r="I1711" s="14">
        <f t="shared" si="382"/>
        <v>913</v>
      </c>
      <c r="J1711" t="str">
        <f t="shared" si="397"/>
        <v>Prgm 20</v>
      </c>
      <c r="K1711" t="s">
        <v>1314</v>
      </c>
      <c r="Y1711" s="32" t="str">
        <f t="shared" si="391"/>
        <v>000</v>
      </c>
      <c r="Z1711" s="30" t="str">
        <f t="shared" si="377"/>
        <v>Ai</v>
      </c>
      <c r="AA1711" s="31">
        <f t="shared" si="378"/>
        <v>913</v>
      </c>
      <c r="AB1711" s="29" t="str">
        <f t="shared" si="379"/>
        <v xml:space="preserve">0x3D_Prgm 20SSRainAction , DA_Ai ,913 ,Ai ,913 , Server ,vHunterAcc2 , Present_value  , No_Units ,0 , 100, 0, 100,Action to take when the Solar Sync Rain , </v>
      </c>
      <c r="AF1711" t="str">
        <f t="shared" si="388"/>
        <v/>
      </c>
    </row>
    <row r="1712" spans="1:32" x14ac:dyDescent="0.25">
      <c r="A1712" s="18" t="str">
        <f t="shared" si="381"/>
        <v>0x3D</v>
      </c>
      <c r="B1712" s="14">
        <f t="shared" si="396"/>
        <v>120</v>
      </c>
      <c r="C1712" s="17">
        <f t="shared" si="396"/>
        <v>120</v>
      </c>
      <c r="D1712" t="s">
        <v>502</v>
      </c>
      <c r="E1712" t="s">
        <v>3</v>
      </c>
      <c r="I1712" s="14">
        <f t="shared" si="382"/>
        <v>914</v>
      </c>
      <c r="J1712" t="str">
        <f t="shared" si="397"/>
        <v>Prgm 20</v>
      </c>
      <c r="K1712" t="s">
        <v>1315</v>
      </c>
      <c r="Y1712" s="32" t="str">
        <f t="shared" si="391"/>
        <v>000</v>
      </c>
      <c r="Z1712" s="30" t="str">
        <f t="shared" si="377"/>
        <v>Ai</v>
      </c>
      <c r="AA1712" s="31">
        <f t="shared" si="378"/>
        <v>914</v>
      </c>
      <c r="AB1712" s="29" t="str">
        <f t="shared" si="379"/>
        <v xml:space="preserve">0x3D_Prgm 20SSFreezeAction , DA_Ai ,914 ,Ai ,914 , Server ,vHunterAcc2 , Present_value  , No_Units ,0 , 100, 0, 100,Action to take when the Solar Sync Free , </v>
      </c>
      <c r="AF1712" t="str">
        <f t="shared" si="388"/>
        <v/>
      </c>
    </row>
    <row r="1713" spans="1:32" x14ac:dyDescent="0.25">
      <c r="A1713" s="18" t="str">
        <f t="shared" si="381"/>
        <v>0x3D</v>
      </c>
      <c r="B1713" s="14">
        <f t="shared" si="396"/>
        <v>121</v>
      </c>
      <c r="C1713" s="17">
        <f t="shared" si="396"/>
        <v>121</v>
      </c>
      <c r="D1713" t="s">
        <v>498</v>
      </c>
      <c r="E1713" t="s">
        <v>3</v>
      </c>
      <c r="I1713" s="14">
        <f t="shared" si="382"/>
        <v>915</v>
      </c>
      <c r="J1713" t="s">
        <v>903</v>
      </c>
      <c r="K1713" t="s">
        <v>1232</v>
      </c>
      <c r="Y1713" s="32" t="str">
        <f t="shared" si="391"/>
        <v>000</v>
      </c>
      <c r="Z1713" s="30" t="str">
        <f t="shared" si="377"/>
        <v>Ai</v>
      </c>
      <c r="AA1713" s="31">
        <f t="shared" si="378"/>
        <v>915</v>
      </c>
      <c r="AB1713" s="29" t="str">
        <f t="shared" si="379"/>
        <v xml:space="preserve">0x3D_Prgm 21ProgramNum , DA_Ai ,915 ,Ai ,915 , Server ,vHunterAcc2 , Present_value  , No_Units ,0 , 100, 0, 100,Program Number for which the Sensor is  , </v>
      </c>
      <c r="AF1713" t="str">
        <f t="shared" si="388"/>
        <v/>
      </c>
    </row>
    <row r="1714" spans="1:32" x14ac:dyDescent="0.25">
      <c r="A1714" s="18" t="str">
        <f t="shared" si="381"/>
        <v>0x3D</v>
      </c>
      <c r="B1714" s="14">
        <f t="shared" si="396"/>
        <v>122</v>
      </c>
      <c r="C1714" s="17">
        <f t="shared" si="396"/>
        <v>122</v>
      </c>
      <c r="D1714" t="s">
        <v>499</v>
      </c>
      <c r="E1714" t="s">
        <v>3</v>
      </c>
      <c r="I1714" s="14">
        <f t="shared" si="382"/>
        <v>916</v>
      </c>
      <c r="J1714" t="str">
        <f t="shared" ref="J1714:J1718" si="398">J1713</f>
        <v>Prgm 21</v>
      </c>
      <c r="K1714" t="s">
        <v>1313</v>
      </c>
      <c r="Y1714" s="32" t="str">
        <f t="shared" si="391"/>
        <v>000</v>
      </c>
      <c r="Z1714" s="30" t="str">
        <f t="shared" si="377"/>
        <v>Ai</v>
      </c>
      <c r="AA1714" s="31">
        <f t="shared" si="378"/>
        <v>916</v>
      </c>
      <c r="AB1714" s="29" t="str">
        <f t="shared" si="379"/>
        <v xml:space="preserve">0x3D_Prgm 21Clik1Action , DA_Ai ,916 ,Ai ,916 , Server ,vHunterAcc2 , Present_value  , No_Units ,0 , 100, 0, 100,Action to take when the specified Clik  , </v>
      </c>
      <c r="AF1714" t="str">
        <f t="shared" si="388"/>
        <v/>
      </c>
    </row>
    <row r="1715" spans="1:32" x14ac:dyDescent="0.25">
      <c r="A1715" s="18" t="str">
        <f t="shared" si="381"/>
        <v>0x3D</v>
      </c>
      <c r="B1715" s="14">
        <f t="shared" si="396"/>
        <v>123</v>
      </c>
      <c r="C1715" s="17">
        <f t="shared" si="396"/>
        <v>123</v>
      </c>
      <c r="D1715" t="s">
        <v>669</v>
      </c>
      <c r="E1715" t="s">
        <v>3</v>
      </c>
      <c r="I1715" s="14">
        <f t="shared" si="382"/>
        <v>917</v>
      </c>
      <c r="J1715" t="str">
        <f t="shared" si="398"/>
        <v>Prgm 21</v>
      </c>
      <c r="K1715" t="s">
        <v>1313</v>
      </c>
      <c r="Y1715" s="32" t="str">
        <f t="shared" si="391"/>
        <v>000</v>
      </c>
      <c r="Z1715" s="30" t="str">
        <f t="shared" si="377"/>
        <v>Ai</v>
      </c>
      <c r="AA1715" s="31">
        <f t="shared" si="378"/>
        <v>917</v>
      </c>
      <c r="AB1715" s="29" t="str">
        <f t="shared" si="379"/>
        <v xml:space="preserve">0x3D_Prgm 21Clik2Action , DA_Ai ,917 ,Ai ,917 , Server ,vHunterAcc2 , Present_value  , No_Units ,0 , 100, 0, 100,Action to take when the specified Clik  , </v>
      </c>
      <c r="AF1715" t="str">
        <f t="shared" si="388"/>
        <v/>
      </c>
    </row>
    <row r="1716" spans="1:32" x14ac:dyDescent="0.25">
      <c r="A1716" s="18" t="str">
        <f t="shared" si="381"/>
        <v>0x3D</v>
      </c>
      <c r="B1716" s="14">
        <f t="shared" si="396"/>
        <v>124</v>
      </c>
      <c r="C1716" s="17">
        <f t="shared" si="396"/>
        <v>124</v>
      </c>
      <c r="D1716" t="s">
        <v>501</v>
      </c>
      <c r="E1716" t="s">
        <v>3</v>
      </c>
      <c r="I1716" s="14">
        <f t="shared" si="382"/>
        <v>918</v>
      </c>
      <c r="J1716" t="str">
        <f t="shared" si="398"/>
        <v>Prgm 21</v>
      </c>
      <c r="K1716" t="s">
        <v>1313</v>
      </c>
      <c r="Y1716" s="32" t="str">
        <f t="shared" si="391"/>
        <v>000</v>
      </c>
      <c r="Z1716" s="30" t="str">
        <f t="shared" si="377"/>
        <v>Ai</v>
      </c>
      <c r="AA1716" s="31">
        <f t="shared" si="378"/>
        <v>918</v>
      </c>
      <c r="AB1716" s="29" t="str">
        <f t="shared" si="379"/>
        <v xml:space="preserve">0x3D_Prgm 21Clik3Action , DA_Ai ,918 ,Ai ,918 , Server ,vHunterAcc2 , Present_value  , No_Units ,0 , 100, 0, 100,Action to take when the specified Clik  , </v>
      </c>
      <c r="AF1716" t="str">
        <f t="shared" si="388"/>
        <v/>
      </c>
    </row>
    <row r="1717" spans="1:32" x14ac:dyDescent="0.25">
      <c r="A1717" s="18" t="str">
        <f t="shared" si="381"/>
        <v>0x3D</v>
      </c>
      <c r="B1717" s="14">
        <f t="shared" si="396"/>
        <v>125</v>
      </c>
      <c r="C1717" s="17">
        <f t="shared" si="396"/>
        <v>125</v>
      </c>
      <c r="D1717" t="s">
        <v>500</v>
      </c>
      <c r="E1717" t="s">
        <v>3</v>
      </c>
      <c r="I1717" s="14">
        <f t="shared" si="382"/>
        <v>919</v>
      </c>
      <c r="J1717" t="str">
        <f t="shared" si="398"/>
        <v>Prgm 21</v>
      </c>
      <c r="K1717" t="s">
        <v>1314</v>
      </c>
      <c r="Y1717" s="32" t="str">
        <f t="shared" si="391"/>
        <v>000</v>
      </c>
      <c r="Z1717" s="30" t="str">
        <f t="shared" ref="Z1717:Z1780" si="399">IF(ISNUMBER(F1717),"Bv",IF(ISNUMBER(G1717),"Av",IF(ISNUMBER(H1717),"Bi",IF(ISNUMBER(I1717),"Ai"," "))))</f>
        <v>Ai</v>
      </c>
      <c r="AA1717" s="31">
        <f t="shared" ref="AA1717:AA1780" si="400">IF(ISNUMBER(F1717),F1717,IF(ISNUMBER(G1717),G1717,IF(ISNUMBER(H1717),H1717,IF(ISNUMBER(I1717),I1717," "))))</f>
        <v>919</v>
      </c>
      <c r="AB1717" s="29" t="str">
        <f t="shared" ref="AB1717:AB1780" si="401">IF(ISNUMBER(AA1717),MID(A1717,1,4)&amp;"_"&amp;J1717&amp;D1717&amp;" , DA_"&amp;Z1717&amp;" ,"&amp;TEXT(AA1717,Y1717)&amp;" ,"&amp;Z1717&amp;" ,"&amp;TEXT(AA1717,Y1717)&amp;" , Server ,vHunterAcc2 , Present_value  , No_Units ,0 , 100, 0, 100,"&amp;MID(K1717,1,39)&amp;" , ","")</f>
        <v xml:space="preserve">0x3D_Prgm 21SSRainAction , DA_Ai ,919 ,Ai ,919 , Server ,vHunterAcc2 , Present_value  , No_Units ,0 , 100, 0, 100,Action to take when the Solar Sync Rain , </v>
      </c>
      <c r="AF1717" t="str">
        <f t="shared" si="388"/>
        <v/>
      </c>
    </row>
    <row r="1718" spans="1:32" x14ac:dyDescent="0.25">
      <c r="A1718" s="18" t="str">
        <f t="shared" si="381"/>
        <v>0x3D</v>
      </c>
      <c r="B1718" s="14">
        <f t="shared" si="396"/>
        <v>126</v>
      </c>
      <c r="C1718" s="17">
        <f t="shared" si="396"/>
        <v>126</v>
      </c>
      <c r="D1718" t="s">
        <v>502</v>
      </c>
      <c r="E1718" t="s">
        <v>3</v>
      </c>
      <c r="I1718" s="14">
        <f t="shared" si="382"/>
        <v>920</v>
      </c>
      <c r="J1718" t="str">
        <f t="shared" si="398"/>
        <v>Prgm 21</v>
      </c>
      <c r="K1718" t="s">
        <v>1315</v>
      </c>
      <c r="Y1718" s="32" t="str">
        <f t="shared" si="391"/>
        <v>000</v>
      </c>
      <c r="Z1718" s="30" t="str">
        <f t="shared" si="399"/>
        <v>Ai</v>
      </c>
      <c r="AA1718" s="31">
        <f t="shared" si="400"/>
        <v>920</v>
      </c>
      <c r="AB1718" s="29" t="str">
        <f t="shared" si="401"/>
        <v xml:space="preserve">0x3D_Prgm 21SSFreezeAction , DA_Ai ,920 ,Ai ,920 , Server ,vHunterAcc2 , Present_value  , No_Units ,0 , 100, 0, 100,Action to take when the Solar Sync Free , </v>
      </c>
      <c r="AF1718" t="str">
        <f t="shared" si="388"/>
        <v/>
      </c>
    </row>
    <row r="1719" spans="1:32" x14ac:dyDescent="0.25">
      <c r="A1719" s="18" t="str">
        <f t="shared" si="381"/>
        <v>0x3D</v>
      </c>
      <c r="B1719" s="14">
        <f t="shared" si="396"/>
        <v>127</v>
      </c>
      <c r="C1719" s="17">
        <f t="shared" si="396"/>
        <v>127</v>
      </c>
      <c r="D1719" t="s">
        <v>498</v>
      </c>
      <c r="E1719" t="s">
        <v>3</v>
      </c>
      <c r="I1719" s="14">
        <f t="shared" si="382"/>
        <v>921</v>
      </c>
      <c r="J1719" t="s">
        <v>904</v>
      </c>
      <c r="K1719" t="s">
        <v>1232</v>
      </c>
      <c r="Y1719" s="32" t="str">
        <f t="shared" si="391"/>
        <v>000</v>
      </c>
      <c r="Z1719" s="30" t="str">
        <f t="shared" si="399"/>
        <v>Ai</v>
      </c>
      <c r="AA1719" s="31">
        <f t="shared" si="400"/>
        <v>921</v>
      </c>
      <c r="AB1719" s="29" t="str">
        <f t="shared" si="401"/>
        <v xml:space="preserve">0x3D_Prgm 22ProgramNum , DA_Ai ,921 ,Ai ,921 , Server ,vHunterAcc2 , Present_value  , No_Units ,0 , 100, 0, 100,Program Number for which the Sensor is  , </v>
      </c>
      <c r="AF1719" t="str">
        <f t="shared" si="388"/>
        <v/>
      </c>
    </row>
    <row r="1720" spans="1:32" x14ac:dyDescent="0.25">
      <c r="A1720" s="18" t="str">
        <f t="shared" si="381"/>
        <v>0x3D</v>
      </c>
      <c r="B1720" s="14">
        <f t="shared" si="396"/>
        <v>128</v>
      </c>
      <c r="C1720" s="17">
        <f t="shared" si="396"/>
        <v>128</v>
      </c>
      <c r="D1720" t="s">
        <v>499</v>
      </c>
      <c r="E1720" t="s">
        <v>3</v>
      </c>
      <c r="I1720" s="14">
        <f t="shared" si="382"/>
        <v>922</v>
      </c>
      <c r="J1720" t="str">
        <f>J1719</f>
        <v>Prgm 22</v>
      </c>
      <c r="K1720" t="s">
        <v>1313</v>
      </c>
      <c r="Y1720" s="32" t="str">
        <f t="shared" si="391"/>
        <v>000</v>
      </c>
      <c r="Z1720" s="30" t="str">
        <f t="shared" si="399"/>
        <v>Ai</v>
      </c>
      <c r="AA1720" s="31">
        <f t="shared" si="400"/>
        <v>922</v>
      </c>
      <c r="AB1720" s="29" t="str">
        <f t="shared" si="401"/>
        <v xml:space="preserve">0x3D_Prgm 22Clik1Action , DA_Ai ,922 ,Ai ,922 , Server ,vHunterAcc2 , Present_value  , No_Units ,0 , 100, 0, 100,Action to take when the specified Clik  , </v>
      </c>
      <c r="AF1720" t="str">
        <f t="shared" si="388"/>
        <v/>
      </c>
    </row>
    <row r="1721" spans="1:32" x14ac:dyDescent="0.25">
      <c r="A1721" s="18" t="str">
        <f t="shared" si="381"/>
        <v>0x3D</v>
      </c>
      <c r="B1721" s="14">
        <f t="shared" si="396"/>
        <v>129</v>
      </c>
      <c r="C1721" s="17">
        <f t="shared" si="396"/>
        <v>129</v>
      </c>
      <c r="D1721" t="s">
        <v>669</v>
      </c>
      <c r="E1721" t="s">
        <v>3</v>
      </c>
      <c r="I1721" s="14">
        <f t="shared" si="382"/>
        <v>923</v>
      </c>
      <c r="J1721" t="str">
        <f t="shared" ref="J1721:J1724" si="402">J1720</f>
        <v>Prgm 22</v>
      </c>
      <c r="K1721" t="s">
        <v>1313</v>
      </c>
      <c r="Y1721" s="32" t="str">
        <f t="shared" si="391"/>
        <v>000</v>
      </c>
      <c r="Z1721" s="30" t="str">
        <f t="shared" si="399"/>
        <v>Ai</v>
      </c>
      <c r="AA1721" s="31">
        <f t="shared" si="400"/>
        <v>923</v>
      </c>
      <c r="AB1721" s="29" t="str">
        <f t="shared" si="401"/>
        <v xml:space="preserve">0x3D_Prgm 22Clik2Action , DA_Ai ,923 ,Ai ,923 , Server ,vHunterAcc2 , Present_value  , No_Units ,0 , 100, 0, 100,Action to take when the specified Clik  , </v>
      </c>
      <c r="AF1721" t="str">
        <f t="shared" si="388"/>
        <v/>
      </c>
    </row>
    <row r="1722" spans="1:32" x14ac:dyDescent="0.25">
      <c r="A1722" s="18" t="str">
        <f t="shared" ref="A1722:A1784" si="403">A1721</f>
        <v>0x3D</v>
      </c>
      <c r="B1722" s="14">
        <f t="shared" si="396"/>
        <v>130</v>
      </c>
      <c r="C1722" s="17">
        <f t="shared" si="396"/>
        <v>130</v>
      </c>
      <c r="D1722" t="s">
        <v>501</v>
      </c>
      <c r="E1722" t="s">
        <v>3</v>
      </c>
      <c r="I1722" s="14">
        <f t="shared" ref="I1722:I1784" si="404">I1721+1</f>
        <v>924</v>
      </c>
      <c r="J1722" t="str">
        <f t="shared" si="402"/>
        <v>Prgm 22</v>
      </c>
      <c r="K1722" t="s">
        <v>1313</v>
      </c>
      <c r="Y1722" s="32" t="str">
        <f t="shared" si="391"/>
        <v>000</v>
      </c>
      <c r="Z1722" s="30" t="str">
        <f t="shared" si="399"/>
        <v>Ai</v>
      </c>
      <c r="AA1722" s="31">
        <f t="shared" si="400"/>
        <v>924</v>
      </c>
      <c r="AB1722" s="29" t="str">
        <f t="shared" si="401"/>
        <v xml:space="preserve">0x3D_Prgm 22Clik3Action , DA_Ai ,924 ,Ai ,924 , Server ,vHunterAcc2 , Present_value  , No_Units ,0 , 100, 0, 100,Action to take when the specified Clik  , </v>
      </c>
      <c r="AF1722" t="str">
        <f t="shared" si="388"/>
        <v/>
      </c>
    </row>
    <row r="1723" spans="1:32" x14ac:dyDescent="0.25">
      <c r="A1723" s="18" t="str">
        <f t="shared" si="403"/>
        <v>0x3D</v>
      </c>
      <c r="B1723" s="14">
        <f t="shared" ref="B1723:C1738" si="405">B1722+1</f>
        <v>131</v>
      </c>
      <c r="C1723" s="17">
        <f t="shared" si="405"/>
        <v>131</v>
      </c>
      <c r="D1723" t="s">
        <v>500</v>
      </c>
      <c r="E1723" t="s">
        <v>3</v>
      </c>
      <c r="I1723" s="14">
        <f t="shared" si="404"/>
        <v>925</v>
      </c>
      <c r="J1723" t="str">
        <f t="shared" si="402"/>
        <v>Prgm 22</v>
      </c>
      <c r="K1723" t="s">
        <v>1314</v>
      </c>
      <c r="Y1723" s="32" t="str">
        <f t="shared" si="391"/>
        <v>000</v>
      </c>
      <c r="Z1723" s="30" t="str">
        <f t="shared" si="399"/>
        <v>Ai</v>
      </c>
      <c r="AA1723" s="31">
        <f t="shared" si="400"/>
        <v>925</v>
      </c>
      <c r="AB1723" s="29" t="str">
        <f t="shared" si="401"/>
        <v xml:space="preserve">0x3D_Prgm 22SSRainAction , DA_Ai ,925 ,Ai ,925 , Server ,vHunterAcc2 , Present_value  , No_Units ,0 , 100, 0, 100,Action to take when the Solar Sync Rain , </v>
      </c>
      <c r="AF1723" t="str">
        <f t="shared" si="388"/>
        <v/>
      </c>
    </row>
    <row r="1724" spans="1:32" x14ac:dyDescent="0.25">
      <c r="A1724" s="18" t="str">
        <f t="shared" si="403"/>
        <v>0x3D</v>
      </c>
      <c r="B1724" s="14">
        <f t="shared" si="405"/>
        <v>132</v>
      </c>
      <c r="C1724" s="17">
        <f t="shared" si="405"/>
        <v>132</v>
      </c>
      <c r="D1724" t="s">
        <v>502</v>
      </c>
      <c r="E1724" t="s">
        <v>3</v>
      </c>
      <c r="I1724" s="14">
        <f t="shared" si="404"/>
        <v>926</v>
      </c>
      <c r="J1724" t="str">
        <f t="shared" si="402"/>
        <v>Prgm 22</v>
      </c>
      <c r="K1724" t="s">
        <v>1315</v>
      </c>
      <c r="Y1724" s="32" t="str">
        <f t="shared" si="391"/>
        <v>000</v>
      </c>
      <c r="Z1724" s="30" t="str">
        <f t="shared" si="399"/>
        <v>Ai</v>
      </c>
      <c r="AA1724" s="31">
        <f t="shared" si="400"/>
        <v>926</v>
      </c>
      <c r="AB1724" s="29" t="str">
        <f t="shared" si="401"/>
        <v xml:space="preserve">0x3D_Prgm 22SSFreezeAction , DA_Ai ,926 ,Ai ,926 , Server ,vHunterAcc2 , Present_value  , No_Units ,0 , 100, 0, 100,Action to take when the Solar Sync Free , </v>
      </c>
      <c r="AF1724" t="str">
        <f t="shared" si="388"/>
        <v/>
      </c>
    </row>
    <row r="1725" spans="1:32" x14ac:dyDescent="0.25">
      <c r="A1725" s="18" t="str">
        <f t="shared" si="403"/>
        <v>0x3D</v>
      </c>
      <c r="B1725" s="14">
        <f t="shared" si="405"/>
        <v>133</v>
      </c>
      <c r="C1725" s="17">
        <f t="shared" si="405"/>
        <v>133</v>
      </c>
      <c r="D1725" t="s">
        <v>498</v>
      </c>
      <c r="E1725" t="s">
        <v>3</v>
      </c>
      <c r="I1725" s="14">
        <f t="shared" si="404"/>
        <v>927</v>
      </c>
      <c r="J1725" t="s">
        <v>905</v>
      </c>
      <c r="K1725" t="s">
        <v>1232</v>
      </c>
      <c r="Y1725" s="32" t="str">
        <f t="shared" si="391"/>
        <v>000</v>
      </c>
      <c r="Z1725" s="30" t="str">
        <f t="shared" si="399"/>
        <v>Ai</v>
      </c>
      <c r="AA1725" s="31">
        <f t="shared" si="400"/>
        <v>927</v>
      </c>
      <c r="AB1725" s="29" t="str">
        <f t="shared" si="401"/>
        <v xml:space="preserve">0x3D_Prgm 23ProgramNum , DA_Ai ,927 ,Ai ,927 , Server ,vHunterAcc2 , Present_value  , No_Units ,0 , 100, 0, 100,Program Number for which the Sensor is  , </v>
      </c>
      <c r="AF1725" t="str">
        <f t="shared" si="388"/>
        <v/>
      </c>
    </row>
    <row r="1726" spans="1:32" x14ac:dyDescent="0.25">
      <c r="A1726" s="18" t="str">
        <f t="shared" si="403"/>
        <v>0x3D</v>
      </c>
      <c r="B1726" s="14">
        <f t="shared" si="405"/>
        <v>134</v>
      </c>
      <c r="C1726" s="17">
        <f t="shared" si="405"/>
        <v>134</v>
      </c>
      <c r="D1726" t="s">
        <v>499</v>
      </c>
      <c r="E1726" t="s">
        <v>3</v>
      </c>
      <c r="I1726" s="14">
        <f t="shared" si="404"/>
        <v>928</v>
      </c>
      <c r="J1726" t="str">
        <f t="shared" ref="J1726:J1730" si="406">J1725</f>
        <v>Prgm 23</v>
      </c>
      <c r="K1726" t="s">
        <v>1313</v>
      </c>
      <c r="Y1726" s="32" t="str">
        <f t="shared" si="391"/>
        <v>000</v>
      </c>
      <c r="Z1726" s="30" t="str">
        <f t="shared" si="399"/>
        <v>Ai</v>
      </c>
      <c r="AA1726" s="31">
        <f t="shared" si="400"/>
        <v>928</v>
      </c>
      <c r="AB1726" s="29" t="str">
        <f t="shared" si="401"/>
        <v xml:space="preserve">0x3D_Prgm 23Clik1Action , DA_Ai ,928 ,Ai ,928 , Server ,vHunterAcc2 , Present_value  , No_Units ,0 , 100, 0, 100,Action to take when the specified Clik  , </v>
      </c>
      <c r="AF1726" t="str">
        <f t="shared" si="388"/>
        <v/>
      </c>
    </row>
    <row r="1727" spans="1:32" x14ac:dyDescent="0.25">
      <c r="A1727" s="18" t="str">
        <f t="shared" si="403"/>
        <v>0x3D</v>
      </c>
      <c r="B1727" s="14">
        <f t="shared" si="405"/>
        <v>135</v>
      </c>
      <c r="C1727" s="17">
        <f t="shared" si="405"/>
        <v>135</v>
      </c>
      <c r="D1727" t="s">
        <v>669</v>
      </c>
      <c r="E1727" t="s">
        <v>3</v>
      </c>
      <c r="I1727" s="14">
        <f t="shared" si="404"/>
        <v>929</v>
      </c>
      <c r="J1727" t="str">
        <f t="shared" si="406"/>
        <v>Prgm 23</v>
      </c>
      <c r="K1727" t="s">
        <v>1313</v>
      </c>
      <c r="Y1727" s="32" t="str">
        <f t="shared" si="391"/>
        <v>000</v>
      </c>
      <c r="Z1727" s="30" t="str">
        <f t="shared" si="399"/>
        <v>Ai</v>
      </c>
      <c r="AA1727" s="31">
        <f t="shared" si="400"/>
        <v>929</v>
      </c>
      <c r="AB1727" s="29" t="str">
        <f t="shared" si="401"/>
        <v xml:space="preserve">0x3D_Prgm 23Clik2Action , DA_Ai ,929 ,Ai ,929 , Server ,vHunterAcc2 , Present_value  , No_Units ,0 , 100, 0, 100,Action to take when the specified Clik  , </v>
      </c>
      <c r="AF1727" t="str">
        <f t="shared" si="388"/>
        <v/>
      </c>
    </row>
    <row r="1728" spans="1:32" x14ac:dyDescent="0.25">
      <c r="A1728" s="18" t="str">
        <f t="shared" si="403"/>
        <v>0x3D</v>
      </c>
      <c r="B1728" s="14">
        <f t="shared" si="405"/>
        <v>136</v>
      </c>
      <c r="C1728" s="17">
        <f t="shared" si="405"/>
        <v>136</v>
      </c>
      <c r="D1728" t="s">
        <v>501</v>
      </c>
      <c r="E1728" t="s">
        <v>3</v>
      </c>
      <c r="I1728" s="14">
        <f t="shared" si="404"/>
        <v>930</v>
      </c>
      <c r="J1728" t="str">
        <f t="shared" si="406"/>
        <v>Prgm 23</v>
      </c>
      <c r="K1728" t="s">
        <v>1313</v>
      </c>
      <c r="Y1728" s="32" t="str">
        <f t="shared" si="391"/>
        <v>000</v>
      </c>
      <c r="Z1728" s="30" t="str">
        <f t="shared" si="399"/>
        <v>Ai</v>
      </c>
      <c r="AA1728" s="31">
        <f t="shared" si="400"/>
        <v>930</v>
      </c>
      <c r="AB1728" s="29" t="str">
        <f t="shared" si="401"/>
        <v xml:space="preserve">0x3D_Prgm 23Clik3Action , DA_Ai ,930 ,Ai ,930 , Server ,vHunterAcc2 , Present_value  , No_Units ,0 , 100, 0, 100,Action to take when the specified Clik  , </v>
      </c>
      <c r="AF1728" t="str">
        <f t="shared" si="388"/>
        <v/>
      </c>
    </row>
    <row r="1729" spans="1:32" x14ac:dyDescent="0.25">
      <c r="A1729" s="18" t="str">
        <f t="shared" si="403"/>
        <v>0x3D</v>
      </c>
      <c r="B1729" s="14">
        <f t="shared" si="405"/>
        <v>137</v>
      </c>
      <c r="C1729" s="17">
        <f t="shared" si="405"/>
        <v>137</v>
      </c>
      <c r="D1729" t="s">
        <v>500</v>
      </c>
      <c r="E1729" t="s">
        <v>3</v>
      </c>
      <c r="I1729" s="14">
        <f t="shared" si="404"/>
        <v>931</v>
      </c>
      <c r="J1729" t="str">
        <f t="shared" si="406"/>
        <v>Prgm 23</v>
      </c>
      <c r="K1729" t="s">
        <v>1314</v>
      </c>
      <c r="Y1729" s="32" t="str">
        <f t="shared" si="391"/>
        <v>000</v>
      </c>
      <c r="Z1729" s="30" t="str">
        <f t="shared" si="399"/>
        <v>Ai</v>
      </c>
      <c r="AA1729" s="31">
        <f t="shared" si="400"/>
        <v>931</v>
      </c>
      <c r="AB1729" s="29" t="str">
        <f t="shared" si="401"/>
        <v xml:space="preserve">0x3D_Prgm 23SSRainAction , DA_Ai ,931 ,Ai ,931 , Server ,vHunterAcc2 , Present_value  , No_Units ,0 , 100, 0, 100,Action to take when the Solar Sync Rain , </v>
      </c>
      <c r="AF1729" t="str">
        <f t="shared" si="388"/>
        <v/>
      </c>
    </row>
    <row r="1730" spans="1:32" x14ac:dyDescent="0.25">
      <c r="A1730" s="18" t="str">
        <f t="shared" si="403"/>
        <v>0x3D</v>
      </c>
      <c r="B1730" s="14">
        <f t="shared" si="405"/>
        <v>138</v>
      </c>
      <c r="C1730" s="17">
        <f t="shared" si="405"/>
        <v>138</v>
      </c>
      <c r="D1730" t="s">
        <v>502</v>
      </c>
      <c r="E1730" t="s">
        <v>3</v>
      </c>
      <c r="I1730" s="14">
        <f t="shared" si="404"/>
        <v>932</v>
      </c>
      <c r="J1730" t="str">
        <f t="shared" si="406"/>
        <v>Prgm 23</v>
      </c>
      <c r="K1730" t="s">
        <v>1315</v>
      </c>
      <c r="Y1730" s="32" t="str">
        <f t="shared" si="391"/>
        <v>000</v>
      </c>
      <c r="Z1730" s="30" t="str">
        <f t="shared" si="399"/>
        <v>Ai</v>
      </c>
      <c r="AA1730" s="31">
        <f t="shared" si="400"/>
        <v>932</v>
      </c>
      <c r="AB1730" s="29" t="str">
        <f t="shared" si="401"/>
        <v xml:space="preserve">0x3D_Prgm 23SSFreezeAction , DA_Ai ,932 ,Ai ,932 , Server ,vHunterAcc2 , Present_value  , No_Units ,0 , 100, 0, 100,Action to take when the Solar Sync Free , </v>
      </c>
      <c r="AF1730" t="str">
        <f t="shared" si="388"/>
        <v/>
      </c>
    </row>
    <row r="1731" spans="1:32" x14ac:dyDescent="0.25">
      <c r="A1731" s="18" t="str">
        <f t="shared" si="403"/>
        <v>0x3D</v>
      </c>
      <c r="B1731" s="14">
        <f t="shared" si="405"/>
        <v>139</v>
      </c>
      <c r="C1731" s="17">
        <f t="shared" si="405"/>
        <v>139</v>
      </c>
      <c r="D1731" t="s">
        <v>498</v>
      </c>
      <c r="E1731" t="s">
        <v>3</v>
      </c>
      <c r="I1731" s="14">
        <f t="shared" si="404"/>
        <v>933</v>
      </c>
      <c r="J1731" t="s">
        <v>906</v>
      </c>
      <c r="K1731" t="s">
        <v>1232</v>
      </c>
      <c r="Y1731" s="32" t="str">
        <f t="shared" si="391"/>
        <v>000</v>
      </c>
      <c r="Z1731" s="30" t="str">
        <f t="shared" si="399"/>
        <v>Ai</v>
      </c>
      <c r="AA1731" s="31">
        <f t="shared" si="400"/>
        <v>933</v>
      </c>
      <c r="AB1731" s="29" t="str">
        <f t="shared" si="401"/>
        <v xml:space="preserve">0x3D_Prgm 24ProgramNum , DA_Ai ,933 ,Ai ,933 , Server ,vHunterAcc2 , Present_value  , No_Units ,0 , 100, 0, 100,Program Number for which the Sensor is  , </v>
      </c>
      <c r="AF1731" t="str">
        <f t="shared" si="388"/>
        <v/>
      </c>
    </row>
    <row r="1732" spans="1:32" x14ac:dyDescent="0.25">
      <c r="A1732" s="18" t="str">
        <f t="shared" si="403"/>
        <v>0x3D</v>
      </c>
      <c r="B1732" s="14">
        <f t="shared" si="405"/>
        <v>140</v>
      </c>
      <c r="C1732" s="17">
        <f t="shared" si="405"/>
        <v>140</v>
      </c>
      <c r="D1732" t="s">
        <v>499</v>
      </c>
      <c r="E1732" t="s">
        <v>3</v>
      </c>
      <c r="I1732" s="14">
        <f t="shared" si="404"/>
        <v>934</v>
      </c>
      <c r="J1732" t="str">
        <f t="shared" ref="J1732:J1736" si="407">J1731</f>
        <v>Prgm 24</v>
      </c>
      <c r="K1732" t="s">
        <v>1313</v>
      </c>
      <c r="Y1732" s="32" t="str">
        <f t="shared" si="391"/>
        <v>000</v>
      </c>
      <c r="Z1732" s="30" t="str">
        <f t="shared" si="399"/>
        <v>Ai</v>
      </c>
      <c r="AA1732" s="31">
        <f t="shared" si="400"/>
        <v>934</v>
      </c>
      <c r="AB1732" s="29" t="str">
        <f t="shared" si="401"/>
        <v xml:space="preserve">0x3D_Prgm 24Clik1Action , DA_Ai ,934 ,Ai ,934 , Server ,vHunterAcc2 , Present_value  , No_Units ,0 , 100, 0, 100,Action to take when the specified Clik  , </v>
      </c>
      <c r="AF1732" t="str">
        <f t="shared" si="388"/>
        <v/>
      </c>
    </row>
    <row r="1733" spans="1:32" x14ac:dyDescent="0.25">
      <c r="A1733" s="18" t="str">
        <f t="shared" si="403"/>
        <v>0x3D</v>
      </c>
      <c r="B1733" s="14">
        <f t="shared" si="405"/>
        <v>141</v>
      </c>
      <c r="C1733" s="17">
        <f t="shared" si="405"/>
        <v>141</v>
      </c>
      <c r="D1733" t="s">
        <v>669</v>
      </c>
      <c r="E1733" t="s">
        <v>3</v>
      </c>
      <c r="I1733" s="14">
        <f t="shared" si="404"/>
        <v>935</v>
      </c>
      <c r="J1733" t="str">
        <f t="shared" si="407"/>
        <v>Prgm 24</v>
      </c>
      <c r="K1733" t="s">
        <v>1313</v>
      </c>
      <c r="Y1733" s="32" t="str">
        <f t="shared" si="391"/>
        <v>000</v>
      </c>
      <c r="Z1733" s="30" t="str">
        <f t="shared" si="399"/>
        <v>Ai</v>
      </c>
      <c r="AA1733" s="31">
        <f t="shared" si="400"/>
        <v>935</v>
      </c>
      <c r="AB1733" s="29" t="str">
        <f t="shared" si="401"/>
        <v xml:space="preserve">0x3D_Prgm 24Clik2Action , DA_Ai ,935 ,Ai ,935 , Server ,vHunterAcc2 , Present_value  , No_Units ,0 , 100, 0, 100,Action to take when the specified Clik  , </v>
      </c>
      <c r="AF1733" t="str">
        <f t="shared" si="388"/>
        <v/>
      </c>
    </row>
    <row r="1734" spans="1:32" x14ac:dyDescent="0.25">
      <c r="A1734" s="18" t="str">
        <f t="shared" si="403"/>
        <v>0x3D</v>
      </c>
      <c r="B1734" s="14">
        <f t="shared" si="405"/>
        <v>142</v>
      </c>
      <c r="C1734" s="17">
        <f t="shared" si="405"/>
        <v>142</v>
      </c>
      <c r="D1734" t="s">
        <v>501</v>
      </c>
      <c r="E1734" t="s">
        <v>3</v>
      </c>
      <c r="I1734" s="14">
        <f t="shared" si="404"/>
        <v>936</v>
      </c>
      <c r="J1734" t="str">
        <f t="shared" si="407"/>
        <v>Prgm 24</v>
      </c>
      <c r="K1734" t="s">
        <v>1313</v>
      </c>
      <c r="Y1734" s="32" t="str">
        <f t="shared" si="391"/>
        <v>000</v>
      </c>
      <c r="Z1734" s="30" t="str">
        <f t="shared" si="399"/>
        <v>Ai</v>
      </c>
      <c r="AA1734" s="31">
        <f t="shared" si="400"/>
        <v>936</v>
      </c>
      <c r="AB1734" s="29" t="str">
        <f t="shared" si="401"/>
        <v xml:space="preserve">0x3D_Prgm 24Clik3Action , DA_Ai ,936 ,Ai ,936 , Server ,vHunterAcc2 , Present_value  , No_Units ,0 , 100, 0, 100,Action to take when the specified Clik  , </v>
      </c>
      <c r="AF1734" t="str">
        <f t="shared" si="388"/>
        <v/>
      </c>
    </row>
    <row r="1735" spans="1:32" x14ac:dyDescent="0.25">
      <c r="A1735" s="18" t="str">
        <f t="shared" si="403"/>
        <v>0x3D</v>
      </c>
      <c r="B1735" s="14">
        <f t="shared" si="405"/>
        <v>143</v>
      </c>
      <c r="C1735" s="17">
        <f t="shared" si="405"/>
        <v>143</v>
      </c>
      <c r="D1735" t="s">
        <v>500</v>
      </c>
      <c r="E1735" t="s">
        <v>3</v>
      </c>
      <c r="I1735" s="14">
        <f t="shared" si="404"/>
        <v>937</v>
      </c>
      <c r="J1735" t="str">
        <f t="shared" si="407"/>
        <v>Prgm 24</v>
      </c>
      <c r="K1735" t="s">
        <v>1314</v>
      </c>
      <c r="Y1735" s="32" t="str">
        <f t="shared" si="391"/>
        <v>000</v>
      </c>
      <c r="Z1735" s="30" t="str">
        <f t="shared" si="399"/>
        <v>Ai</v>
      </c>
      <c r="AA1735" s="31">
        <f t="shared" si="400"/>
        <v>937</v>
      </c>
      <c r="AB1735" s="29" t="str">
        <f t="shared" si="401"/>
        <v xml:space="preserve">0x3D_Prgm 24SSRainAction , DA_Ai ,937 ,Ai ,937 , Server ,vHunterAcc2 , Present_value  , No_Units ,0 , 100, 0, 100,Action to take when the Solar Sync Rain , </v>
      </c>
      <c r="AF1735" t="str">
        <f t="shared" si="388"/>
        <v/>
      </c>
    </row>
    <row r="1736" spans="1:32" x14ac:dyDescent="0.25">
      <c r="A1736" s="18" t="str">
        <f t="shared" si="403"/>
        <v>0x3D</v>
      </c>
      <c r="B1736" s="14">
        <f t="shared" si="405"/>
        <v>144</v>
      </c>
      <c r="C1736" s="17">
        <f t="shared" si="405"/>
        <v>144</v>
      </c>
      <c r="D1736" t="s">
        <v>502</v>
      </c>
      <c r="E1736" t="s">
        <v>3</v>
      </c>
      <c r="I1736" s="14">
        <f t="shared" si="404"/>
        <v>938</v>
      </c>
      <c r="J1736" t="str">
        <f t="shared" si="407"/>
        <v>Prgm 24</v>
      </c>
      <c r="K1736" t="s">
        <v>1315</v>
      </c>
      <c r="Y1736" s="32" t="str">
        <f t="shared" si="391"/>
        <v>000</v>
      </c>
      <c r="Z1736" s="30" t="str">
        <f t="shared" si="399"/>
        <v>Ai</v>
      </c>
      <c r="AA1736" s="31">
        <f t="shared" si="400"/>
        <v>938</v>
      </c>
      <c r="AB1736" s="29" t="str">
        <f t="shared" si="401"/>
        <v xml:space="preserve">0x3D_Prgm 24SSFreezeAction , DA_Ai ,938 ,Ai ,938 , Server ,vHunterAcc2 , Present_value  , No_Units ,0 , 100, 0, 100,Action to take when the Solar Sync Free , </v>
      </c>
      <c r="AF1736" t="str">
        <f t="shared" si="388"/>
        <v/>
      </c>
    </row>
    <row r="1737" spans="1:32" x14ac:dyDescent="0.25">
      <c r="A1737" s="18" t="str">
        <f t="shared" si="403"/>
        <v>0x3D</v>
      </c>
      <c r="B1737" s="14">
        <f t="shared" si="405"/>
        <v>145</v>
      </c>
      <c r="C1737" s="17">
        <f t="shared" si="405"/>
        <v>145</v>
      </c>
      <c r="D1737" t="s">
        <v>498</v>
      </c>
      <c r="E1737" t="s">
        <v>3</v>
      </c>
      <c r="I1737" s="14">
        <f t="shared" si="404"/>
        <v>939</v>
      </c>
      <c r="J1737" t="s">
        <v>907</v>
      </c>
      <c r="K1737" t="s">
        <v>1232</v>
      </c>
      <c r="Y1737" s="32" t="str">
        <f t="shared" si="391"/>
        <v>000</v>
      </c>
      <c r="Z1737" s="30" t="str">
        <f t="shared" si="399"/>
        <v>Ai</v>
      </c>
      <c r="AA1737" s="31">
        <f t="shared" si="400"/>
        <v>939</v>
      </c>
      <c r="AB1737" s="29" t="str">
        <f t="shared" si="401"/>
        <v xml:space="preserve">0x3D_Prgm 25ProgramNum , DA_Ai ,939 ,Ai ,939 , Server ,vHunterAcc2 , Present_value  , No_Units ,0 , 100, 0, 100,Program Number for which the Sensor is  , </v>
      </c>
      <c r="AF1737" t="str">
        <f t="shared" si="388"/>
        <v/>
      </c>
    </row>
    <row r="1738" spans="1:32" x14ac:dyDescent="0.25">
      <c r="A1738" s="18" t="str">
        <f t="shared" si="403"/>
        <v>0x3D</v>
      </c>
      <c r="B1738" s="14">
        <f t="shared" si="405"/>
        <v>146</v>
      </c>
      <c r="C1738" s="17">
        <f t="shared" si="405"/>
        <v>146</v>
      </c>
      <c r="D1738" t="s">
        <v>499</v>
      </c>
      <c r="E1738" t="s">
        <v>3</v>
      </c>
      <c r="I1738" s="14">
        <f t="shared" si="404"/>
        <v>940</v>
      </c>
      <c r="J1738" t="str">
        <f>J1737</f>
        <v>Prgm 25</v>
      </c>
      <c r="K1738" t="s">
        <v>1313</v>
      </c>
      <c r="Y1738" s="32" t="str">
        <f t="shared" si="391"/>
        <v>000</v>
      </c>
      <c r="Z1738" s="30" t="str">
        <f t="shared" si="399"/>
        <v>Ai</v>
      </c>
      <c r="AA1738" s="31">
        <f t="shared" si="400"/>
        <v>940</v>
      </c>
      <c r="AB1738" s="29" t="str">
        <f t="shared" si="401"/>
        <v xml:space="preserve">0x3D_Prgm 25Clik1Action , DA_Ai ,940 ,Ai ,940 , Server ,vHunterAcc2 , Present_value  , No_Units ,0 , 100, 0, 100,Action to take when the specified Clik  , </v>
      </c>
      <c r="AF1738" t="str">
        <f t="shared" si="388"/>
        <v/>
      </c>
    </row>
    <row r="1739" spans="1:32" x14ac:dyDescent="0.25">
      <c r="A1739" s="18" t="str">
        <f t="shared" si="403"/>
        <v>0x3D</v>
      </c>
      <c r="B1739" s="14">
        <f t="shared" ref="B1739:C1754" si="408">B1738+1</f>
        <v>147</v>
      </c>
      <c r="C1739" s="17">
        <f t="shared" si="408"/>
        <v>147</v>
      </c>
      <c r="D1739" t="s">
        <v>669</v>
      </c>
      <c r="E1739" t="s">
        <v>3</v>
      </c>
      <c r="I1739" s="14">
        <f t="shared" si="404"/>
        <v>941</v>
      </c>
      <c r="J1739" t="str">
        <f t="shared" ref="J1739:J1742" si="409">J1738</f>
        <v>Prgm 25</v>
      </c>
      <c r="K1739" t="s">
        <v>1313</v>
      </c>
      <c r="Y1739" s="32" t="str">
        <f t="shared" si="391"/>
        <v>000</v>
      </c>
      <c r="Z1739" s="30" t="str">
        <f t="shared" si="399"/>
        <v>Ai</v>
      </c>
      <c r="AA1739" s="31">
        <f t="shared" si="400"/>
        <v>941</v>
      </c>
      <c r="AB1739" s="29" t="str">
        <f t="shared" si="401"/>
        <v xml:space="preserve">0x3D_Prgm 25Clik2Action , DA_Ai ,941 ,Ai ,941 , Server ,vHunterAcc2 , Present_value  , No_Units ,0 , 100, 0, 100,Action to take when the specified Clik  , </v>
      </c>
      <c r="AF1739" t="str">
        <f t="shared" si="388"/>
        <v/>
      </c>
    </row>
    <row r="1740" spans="1:32" x14ac:dyDescent="0.25">
      <c r="A1740" s="18" t="str">
        <f t="shared" si="403"/>
        <v>0x3D</v>
      </c>
      <c r="B1740" s="14">
        <f t="shared" si="408"/>
        <v>148</v>
      </c>
      <c r="C1740" s="17">
        <f t="shared" si="408"/>
        <v>148</v>
      </c>
      <c r="D1740" t="s">
        <v>501</v>
      </c>
      <c r="E1740" t="s">
        <v>3</v>
      </c>
      <c r="I1740" s="14">
        <f t="shared" si="404"/>
        <v>942</v>
      </c>
      <c r="J1740" t="str">
        <f t="shared" si="409"/>
        <v>Prgm 25</v>
      </c>
      <c r="K1740" t="s">
        <v>1313</v>
      </c>
      <c r="Y1740" s="32" t="str">
        <f t="shared" si="391"/>
        <v>000</v>
      </c>
      <c r="Z1740" s="30" t="str">
        <f t="shared" si="399"/>
        <v>Ai</v>
      </c>
      <c r="AA1740" s="31">
        <f t="shared" si="400"/>
        <v>942</v>
      </c>
      <c r="AB1740" s="29" t="str">
        <f t="shared" si="401"/>
        <v xml:space="preserve">0x3D_Prgm 25Clik3Action , DA_Ai ,942 ,Ai ,942 , Server ,vHunterAcc2 , Present_value  , No_Units ,0 , 100, 0, 100,Action to take when the specified Clik  , </v>
      </c>
      <c r="AF1740" t="str">
        <f t="shared" ref="AF1740:AF1803" si="410">IF(LEN(A1740)&gt;10,A1740,"")</f>
        <v/>
      </c>
    </row>
    <row r="1741" spans="1:32" x14ac:dyDescent="0.25">
      <c r="A1741" s="18" t="str">
        <f t="shared" si="403"/>
        <v>0x3D</v>
      </c>
      <c r="B1741" s="14">
        <f t="shared" si="408"/>
        <v>149</v>
      </c>
      <c r="C1741" s="17">
        <f t="shared" si="408"/>
        <v>149</v>
      </c>
      <c r="D1741" t="s">
        <v>500</v>
      </c>
      <c r="E1741" t="s">
        <v>3</v>
      </c>
      <c r="I1741" s="14">
        <f t="shared" si="404"/>
        <v>943</v>
      </c>
      <c r="J1741" t="str">
        <f t="shared" si="409"/>
        <v>Prgm 25</v>
      </c>
      <c r="K1741" t="s">
        <v>1314</v>
      </c>
      <c r="Y1741" s="32" t="str">
        <f t="shared" si="391"/>
        <v>000</v>
      </c>
      <c r="Z1741" s="30" t="str">
        <f t="shared" si="399"/>
        <v>Ai</v>
      </c>
      <c r="AA1741" s="31">
        <f t="shared" si="400"/>
        <v>943</v>
      </c>
      <c r="AB1741" s="29" t="str">
        <f t="shared" si="401"/>
        <v xml:space="preserve">0x3D_Prgm 25SSRainAction , DA_Ai ,943 ,Ai ,943 , Server ,vHunterAcc2 , Present_value  , No_Units ,0 , 100, 0, 100,Action to take when the Solar Sync Rain , </v>
      </c>
      <c r="AF1741" t="str">
        <f t="shared" si="410"/>
        <v/>
      </c>
    </row>
    <row r="1742" spans="1:32" x14ac:dyDescent="0.25">
      <c r="A1742" s="18" t="str">
        <f t="shared" si="403"/>
        <v>0x3D</v>
      </c>
      <c r="B1742" s="14">
        <f t="shared" si="408"/>
        <v>150</v>
      </c>
      <c r="C1742" s="17">
        <f t="shared" si="408"/>
        <v>150</v>
      </c>
      <c r="D1742" t="s">
        <v>502</v>
      </c>
      <c r="E1742" t="s">
        <v>3</v>
      </c>
      <c r="I1742" s="14">
        <f t="shared" si="404"/>
        <v>944</v>
      </c>
      <c r="J1742" t="str">
        <f t="shared" si="409"/>
        <v>Prgm 25</v>
      </c>
      <c r="K1742" t="s">
        <v>1315</v>
      </c>
      <c r="Y1742" s="32" t="str">
        <f t="shared" si="391"/>
        <v>000</v>
      </c>
      <c r="Z1742" s="30" t="str">
        <f t="shared" si="399"/>
        <v>Ai</v>
      </c>
      <c r="AA1742" s="31">
        <f t="shared" si="400"/>
        <v>944</v>
      </c>
      <c r="AB1742" s="29" t="str">
        <f t="shared" si="401"/>
        <v xml:space="preserve">0x3D_Prgm 25SSFreezeAction , DA_Ai ,944 ,Ai ,944 , Server ,vHunterAcc2 , Present_value  , No_Units ,0 , 100, 0, 100,Action to take when the Solar Sync Free , </v>
      </c>
      <c r="AF1742" t="str">
        <f t="shared" si="410"/>
        <v/>
      </c>
    </row>
    <row r="1743" spans="1:32" x14ac:dyDescent="0.25">
      <c r="A1743" s="18" t="str">
        <f t="shared" si="403"/>
        <v>0x3D</v>
      </c>
      <c r="B1743" s="14">
        <f t="shared" si="408"/>
        <v>151</v>
      </c>
      <c r="C1743" s="17">
        <f t="shared" si="408"/>
        <v>151</v>
      </c>
      <c r="D1743" t="s">
        <v>498</v>
      </c>
      <c r="E1743" t="s">
        <v>3</v>
      </c>
      <c r="I1743" s="14">
        <f t="shared" si="404"/>
        <v>945</v>
      </c>
      <c r="J1743" t="s">
        <v>908</v>
      </c>
      <c r="K1743" t="s">
        <v>1232</v>
      </c>
      <c r="Y1743" s="32" t="str">
        <f t="shared" si="391"/>
        <v>000</v>
      </c>
      <c r="Z1743" s="30" t="str">
        <f t="shared" si="399"/>
        <v>Ai</v>
      </c>
      <c r="AA1743" s="31">
        <f t="shared" si="400"/>
        <v>945</v>
      </c>
      <c r="AB1743" s="29" t="str">
        <f t="shared" si="401"/>
        <v xml:space="preserve">0x3D_Prgm 26ProgramNum , DA_Ai ,945 ,Ai ,945 , Server ,vHunterAcc2 , Present_value  , No_Units ,0 , 100, 0, 100,Program Number for which the Sensor is  , </v>
      </c>
      <c r="AF1743" t="str">
        <f t="shared" si="410"/>
        <v/>
      </c>
    </row>
    <row r="1744" spans="1:32" x14ac:dyDescent="0.25">
      <c r="A1744" s="18" t="str">
        <f t="shared" si="403"/>
        <v>0x3D</v>
      </c>
      <c r="B1744" s="14">
        <f t="shared" si="408"/>
        <v>152</v>
      </c>
      <c r="C1744" s="17">
        <f t="shared" si="408"/>
        <v>152</v>
      </c>
      <c r="D1744" t="s">
        <v>499</v>
      </c>
      <c r="E1744" t="s">
        <v>3</v>
      </c>
      <c r="I1744" s="14">
        <f t="shared" si="404"/>
        <v>946</v>
      </c>
      <c r="J1744" t="str">
        <f t="shared" ref="J1744:J1748" si="411">J1743</f>
        <v>Prgm 26</v>
      </c>
      <c r="K1744" t="s">
        <v>1313</v>
      </c>
      <c r="Y1744" s="32" t="str">
        <f t="shared" si="391"/>
        <v>000</v>
      </c>
      <c r="Z1744" s="30" t="str">
        <f t="shared" si="399"/>
        <v>Ai</v>
      </c>
      <c r="AA1744" s="31">
        <f t="shared" si="400"/>
        <v>946</v>
      </c>
      <c r="AB1744" s="29" t="str">
        <f t="shared" si="401"/>
        <v xml:space="preserve">0x3D_Prgm 26Clik1Action , DA_Ai ,946 ,Ai ,946 , Server ,vHunterAcc2 , Present_value  , No_Units ,0 , 100, 0, 100,Action to take when the specified Clik  , </v>
      </c>
      <c r="AF1744" t="str">
        <f t="shared" si="410"/>
        <v/>
      </c>
    </row>
    <row r="1745" spans="1:32" x14ac:dyDescent="0.25">
      <c r="A1745" s="18" t="str">
        <f t="shared" si="403"/>
        <v>0x3D</v>
      </c>
      <c r="B1745" s="14">
        <f t="shared" si="408"/>
        <v>153</v>
      </c>
      <c r="C1745" s="17">
        <f t="shared" si="408"/>
        <v>153</v>
      </c>
      <c r="D1745" t="s">
        <v>669</v>
      </c>
      <c r="E1745" t="s">
        <v>3</v>
      </c>
      <c r="I1745" s="14">
        <f t="shared" si="404"/>
        <v>947</v>
      </c>
      <c r="J1745" t="str">
        <f t="shared" si="411"/>
        <v>Prgm 26</v>
      </c>
      <c r="K1745" t="s">
        <v>1313</v>
      </c>
      <c r="Y1745" s="32" t="str">
        <f t="shared" si="391"/>
        <v>000</v>
      </c>
      <c r="Z1745" s="30" t="str">
        <f t="shared" si="399"/>
        <v>Ai</v>
      </c>
      <c r="AA1745" s="31">
        <f t="shared" si="400"/>
        <v>947</v>
      </c>
      <c r="AB1745" s="29" t="str">
        <f t="shared" si="401"/>
        <v xml:space="preserve">0x3D_Prgm 26Clik2Action , DA_Ai ,947 ,Ai ,947 , Server ,vHunterAcc2 , Present_value  , No_Units ,0 , 100, 0, 100,Action to take when the specified Clik  , </v>
      </c>
      <c r="AF1745" t="str">
        <f t="shared" si="410"/>
        <v/>
      </c>
    </row>
    <row r="1746" spans="1:32" x14ac:dyDescent="0.25">
      <c r="A1746" s="18" t="str">
        <f t="shared" si="403"/>
        <v>0x3D</v>
      </c>
      <c r="B1746" s="14">
        <f t="shared" si="408"/>
        <v>154</v>
      </c>
      <c r="C1746" s="17">
        <f t="shared" si="408"/>
        <v>154</v>
      </c>
      <c r="D1746" t="s">
        <v>501</v>
      </c>
      <c r="E1746" t="s">
        <v>3</v>
      </c>
      <c r="I1746" s="14">
        <f t="shared" si="404"/>
        <v>948</v>
      </c>
      <c r="J1746" t="str">
        <f t="shared" si="411"/>
        <v>Prgm 26</v>
      </c>
      <c r="K1746" t="s">
        <v>1313</v>
      </c>
      <c r="Y1746" s="32" t="str">
        <f t="shared" si="391"/>
        <v>000</v>
      </c>
      <c r="Z1746" s="30" t="str">
        <f t="shared" si="399"/>
        <v>Ai</v>
      </c>
      <c r="AA1746" s="31">
        <f t="shared" si="400"/>
        <v>948</v>
      </c>
      <c r="AB1746" s="29" t="str">
        <f t="shared" si="401"/>
        <v xml:space="preserve">0x3D_Prgm 26Clik3Action , DA_Ai ,948 ,Ai ,948 , Server ,vHunterAcc2 , Present_value  , No_Units ,0 , 100, 0, 100,Action to take when the specified Clik  , </v>
      </c>
      <c r="AF1746" t="str">
        <f t="shared" si="410"/>
        <v/>
      </c>
    </row>
    <row r="1747" spans="1:32" x14ac:dyDescent="0.25">
      <c r="A1747" s="18" t="str">
        <f t="shared" si="403"/>
        <v>0x3D</v>
      </c>
      <c r="B1747" s="14">
        <f t="shared" si="408"/>
        <v>155</v>
      </c>
      <c r="C1747" s="17">
        <f t="shared" si="408"/>
        <v>155</v>
      </c>
      <c r="D1747" t="s">
        <v>500</v>
      </c>
      <c r="E1747" t="s">
        <v>3</v>
      </c>
      <c r="I1747" s="14">
        <f t="shared" si="404"/>
        <v>949</v>
      </c>
      <c r="J1747" t="str">
        <f t="shared" si="411"/>
        <v>Prgm 26</v>
      </c>
      <c r="K1747" t="s">
        <v>1314</v>
      </c>
      <c r="Y1747" s="32" t="str">
        <f t="shared" si="391"/>
        <v>000</v>
      </c>
      <c r="Z1747" s="30" t="str">
        <f t="shared" si="399"/>
        <v>Ai</v>
      </c>
      <c r="AA1747" s="31">
        <f t="shared" si="400"/>
        <v>949</v>
      </c>
      <c r="AB1747" s="29" t="str">
        <f t="shared" si="401"/>
        <v xml:space="preserve">0x3D_Prgm 26SSRainAction , DA_Ai ,949 ,Ai ,949 , Server ,vHunterAcc2 , Present_value  , No_Units ,0 , 100, 0, 100,Action to take when the Solar Sync Rain , </v>
      </c>
      <c r="AF1747" t="str">
        <f t="shared" si="410"/>
        <v/>
      </c>
    </row>
    <row r="1748" spans="1:32" x14ac:dyDescent="0.25">
      <c r="A1748" s="18" t="str">
        <f t="shared" si="403"/>
        <v>0x3D</v>
      </c>
      <c r="B1748" s="14">
        <f t="shared" si="408"/>
        <v>156</v>
      </c>
      <c r="C1748" s="17">
        <f t="shared" si="408"/>
        <v>156</v>
      </c>
      <c r="D1748" t="s">
        <v>502</v>
      </c>
      <c r="E1748" t="s">
        <v>3</v>
      </c>
      <c r="I1748" s="14">
        <f t="shared" si="404"/>
        <v>950</v>
      </c>
      <c r="J1748" t="str">
        <f t="shared" si="411"/>
        <v>Prgm 26</v>
      </c>
      <c r="K1748" t="s">
        <v>1315</v>
      </c>
      <c r="Y1748" s="32" t="str">
        <f t="shared" si="391"/>
        <v>000</v>
      </c>
      <c r="Z1748" s="30" t="str">
        <f t="shared" si="399"/>
        <v>Ai</v>
      </c>
      <c r="AA1748" s="31">
        <f t="shared" si="400"/>
        <v>950</v>
      </c>
      <c r="AB1748" s="29" t="str">
        <f t="shared" si="401"/>
        <v xml:space="preserve">0x3D_Prgm 26SSFreezeAction , DA_Ai ,950 ,Ai ,950 , Server ,vHunterAcc2 , Present_value  , No_Units ,0 , 100, 0, 100,Action to take when the Solar Sync Free , </v>
      </c>
      <c r="AF1748" t="str">
        <f t="shared" si="410"/>
        <v/>
      </c>
    </row>
    <row r="1749" spans="1:32" x14ac:dyDescent="0.25">
      <c r="A1749" s="18" t="str">
        <f t="shared" si="403"/>
        <v>0x3D</v>
      </c>
      <c r="B1749" s="14">
        <f t="shared" si="408"/>
        <v>157</v>
      </c>
      <c r="C1749" s="17">
        <f t="shared" si="408"/>
        <v>157</v>
      </c>
      <c r="D1749" t="s">
        <v>498</v>
      </c>
      <c r="E1749" t="s">
        <v>3</v>
      </c>
      <c r="I1749" s="14">
        <f t="shared" si="404"/>
        <v>951</v>
      </c>
      <c r="J1749" t="s">
        <v>909</v>
      </c>
      <c r="K1749" t="s">
        <v>1232</v>
      </c>
      <c r="Y1749" s="32" t="str">
        <f t="shared" ref="Y1749:Y1812" si="412">Y1748</f>
        <v>000</v>
      </c>
      <c r="Z1749" s="30" t="str">
        <f t="shared" si="399"/>
        <v>Ai</v>
      </c>
      <c r="AA1749" s="31">
        <f t="shared" si="400"/>
        <v>951</v>
      </c>
      <c r="AB1749" s="29" t="str">
        <f t="shared" si="401"/>
        <v xml:space="preserve">0x3D_Prgm 27ProgramNum , DA_Ai ,951 ,Ai ,951 , Server ,vHunterAcc2 , Present_value  , No_Units ,0 , 100, 0, 100,Program Number for which the Sensor is  , </v>
      </c>
      <c r="AF1749" t="str">
        <f t="shared" si="410"/>
        <v/>
      </c>
    </row>
    <row r="1750" spans="1:32" x14ac:dyDescent="0.25">
      <c r="A1750" s="18" t="str">
        <f t="shared" si="403"/>
        <v>0x3D</v>
      </c>
      <c r="B1750" s="14">
        <f t="shared" si="408"/>
        <v>158</v>
      </c>
      <c r="C1750" s="17">
        <f t="shared" si="408"/>
        <v>158</v>
      </c>
      <c r="D1750" t="s">
        <v>499</v>
      </c>
      <c r="E1750" t="s">
        <v>3</v>
      </c>
      <c r="I1750" s="14">
        <f t="shared" si="404"/>
        <v>952</v>
      </c>
      <c r="J1750" t="str">
        <f t="shared" ref="J1750:J1754" si="413">J1749</f>
        <v>Prgm 27</v>
      </c>
      <c r="K1750" t="s">
        <v>1313</v>
      </c>
      <c r="Y1750" s="32" t="str">
        <f t="shared" si="412"/>
        <v>000</v>
      </c>
      <c r="Z1750" s="30" t="str">
        <f t="shared" si="399"/>
        <v>Ai</v>
      </c>
      <c r="AA1750" s="31">
        <f t="shared" si="400"/>
        <v>952</v>
      </c>
      <c r="AB1750" s="29" t="str">
        <f t="shared" si="401"/>
        <v xml:space="preserve">0x3D_Prgm 27Clik1Action , DA_Ai ,952 ,Ai ,952 , Server ,vHunterAcc2 , Present_value  , No_Units ,0 , 100, 0, 100,Action to take when the specified Clik  , </v>
      </c>
      <c r="AF1750" t="str">
        <f t="shared" si="410"/>
        <v/>
      </c>
    </row>
    <row r="1751" spans="1:32" x14ac:dyDescent="0.25">
      <c r="A1751" s="18" t="str">
        <f t="shared" si="403"/>
        <v>0x3D</v>
      </c>
      <c r="B1751" s="14">
        <f t="shared" si="408"/>
        <v>159</v>
      </c>
      <c r="C1751" s="17">
        <f t="shared" si="408"/>
        <v>159</v>
      </c>
      <c r="D1751" t="s">
        <v>669</v>
      </c>
      <c r="E1751" t="s">
        <v>3</v>
      </c>
      <c r="I1751" s="14">
        <f t="shared" si="404"/>
        <v>953</v>
      </c>
      <c r="J1751" t="str">
        <f t="shared" si="413"/>
        <v>Prgm 27</v>
      </c>
      <c r="K1751" t="s">
        <v>1313</v>
      </c>
      <c r="Y1751" s="32" t="str">
        <f t="shared" si="412"/>
        <v>000</v>
      </c>
      <c r="Z1751" s="30" t="str">
        <f t="shared" si="399"/>
        <v>Ai</v>
      </c>
      <c r="AA1751" s="31">
        <f t="shared" si="400"/>
        <v>953</v>
      </c>
      <c r="AB1751" s="29" t="str">
        <f t="shared" si="401"/>
        <v xml:space="preserve">0x3D_Prgm 27Clik2Action , DA_Ai ,953 ,Ai ,953 , Server ,vHunterAcc2 , Present_value  , No_Units ,0 , 100, 0, 100,Action to take when the specified Clik  , </v>
      </c>
      <c r="AF1751" t="str">
        <f t="shared" si="410"/>
        <v/>
      </c>
    </row>
    <row r="1752" spans="1:32" x14ac:dyDescent="0.25">
      <c r="A1752" s="18" t="str">
        <f t="shared" si="403"/>
        <v>0x3D</v>
      </c>
      <c r="B1752" s="14">
        <f t="shared" si="408"/>
        <v>160</v>
      </c>
      <c r="C1752" s="17">
        <f t="shared" si="408"/>
        <v>160</v>
      </c>
      <c r="D1752" t="s">
        <v>501</v>
      </c>
      <c r="E1752" t="s">
        <v>3</v>
      </c>
      <c r="I1752" s="14">
        <f t="shared" si="404"/>
        <v>954</v>
      </c>
      <c r="J1752" t="str">
        <f t="shared" si="413"/>
        <v>Prgm 27</v>
      </c>
      <c r="K1752" t="s">
        <v>1313</v>
      </c>
      <c r="Y1752" s="32" t="str">
        <f t="shared" si="412"/>
        <v>000</v>
      </c>
      <c r="Z1752" s="30" t="str">
        <f t="shared" si="399"/>
        <v>Ai</v>
      </c>
      <c r="AA1752" s="31">
        <f t="shared" si="400"/>
        <v>954</v>
      </c>
      <c r="AB1752" s="29" t="str">
        <f t="shared" si="401"/>
        <v xml:space="preserve">0x3D_Prgm 27Clik3Action , DA_Ai ,954 ,Ai ,954 , Server ,vHunterAcc2 , Present_value  , No_Units ,0 , 100, 0, 100,Action to take when the specified Clik  , </v>
      </c>
      <c r="AF1752" t="str">
        <f t="shared" si="410"/>
        <v/>
      </c>
    </row>
    <row r="1753" spans="1:32" x14ac:dyDescent="0.25">
      <c r="A1753" s="18" t="str">
        <f t="shared" si="403"/>
        <v>0x3D</v>
      </c>
      <c r="B1753" s="14">
        <f t="shared" si="408"/>
        <v>161</v>
      </c>
      <c r="C1753" s="17">
        <f t="shared" si="408"/>
        <v>161</v>
      </c>
      <c r="D1753" t="s">
        <v>500</v>
      </c>
      <c r="E1753" t="s">
        <v>3</v>
      </c>
      <c r="I1753" s="14">
        <f t="shared" si="404"/>
        <v>955</v>
      </c>
      <c r="J1753" t="str">
        <f t="shared" si="413"/>
        <v>Prgm 27</v>
      </c>
      <c r="K1753" t="s">
        <v>1314</v>
      </c>
      <c r="Y1753" s="32" t="str">
        <f t="shared" si="412"/>
        <v>000</v>
      </c>
      <c r="Z1753" s="30" t="str">
        <f t="shared" si="399"/>
        <v>Ai</v>
      </c>
      <c r="AA1753" s="31">
        <f t="shared" si="400"/>
        <v>955</v>
      </c>
      <c r="AB1753" s="29" t="str">
        <f t="shared" si="401"/>
        <v xml:space="preserve">0x3D_Prgm 27SSRainAction , DA_Ai ,955 ,Ai ,955 , Server ,vHunterAcc2 , Present_value  , No_Units ,0 , 100, 0, 100,Action to take when the Solar Sync Rain , </v>
      </c>
      <c r="AF1753" t="str">
        <f t="shared" si="410"/>
        <v/>
      </c>
    </row>
    <row r="1754" spans="1:32" x14ac:dyDescent="0.25">
      <c r="A1754" s="18" t="str">
        <f t="shared" si="403"/>
        <v>0x3D</v>
      </c>
      <c r="B1754" s="14">
        <f t="shared" si="408"/>
        <v>162</v>
      </c>
      <c r="C1754" s="17">
        <f t="shared" si="408"/>
        <v>162</v>
      </c>
      <c r="D1754" t="s">
        <v>502</v>
      </c>
      <c r="E1754" t="s">
        <v>3</v>
      </c>
      <c r="I1754" s="14">
        <f t="shared" si="404"/>
        <v>956</v>
      </c>
      <c r="J1754" t="str">
        <f t="shared" si="413"/>
        <v>Prgm 27</v>
      </c>
      <c r="K1754" t="s">
        <v>1315</v>
      </c>
      <c r="Y1754" s="32" t="str">
        <f t="shared" si="412"/>
        <v>000</v>
      </c>
      <c r="Z1754" s="30" t="str">
        <f t="shared" si="399"/>
        <v>Ai</v>
      </c>
      <c r="AA1754" s="31">
        <f t="shared" si="400"/>
        <v>956</v>
      </c>
      <c r="AB1754" s="29" t="str">
        <f t="shared" si="401"/>
        <v xml:space="preserve">0x3D_Prgm 27SSFreezeAction , DA_Ai ,956 ,Ai ,956 , Server ,vHunterAcc2 , Present_value  , No_Units ,0 , 100, 0, 100,Action to take when the Solar Sync Free , </v>
      </c>
      <c r="AF1754" t="str">
        <f t="shared" si="410"/>
        <v/>
      </c>
    </row>
    <row r="1755" spans="1:32" x14ac:dyDescent="0.25">
      <c r="A1755" s="18" t="str">
        <f t="shared" si="403"/>
        <v>0x3D</v>
      </c>
      <c r="B1755" s="14">
        <f t="shared" ref="B1755:C1770" si="414">B1754+1</f>
        <v>163</v>
      </c>
      <c r="C1755" s="17">
        <f t="shared" si="414"/>
        <v>163</v>
      </c>
      <c r="D1755" t="s">
        <v>498</v>
      </c>
      <c r="E1755" t="s">
        <v>3</v>
      </c>
      <c r="I1755" s="14">
        <f t="shared" si="404"/>
        <v>957</v>
      </c>
      <c r="J1755" t="s">
        <v>910</v>
      </c>
      <c r="K1755" t="s">
        <v>1232</v>
      </c>
      <c r="Y1755" s="32" t="str">
        <f t="shared" si="412"/>
        <v>000</v>
      </c>
      <c r="Z1755" s="30" t="str">
        <f t="shared" si="399"/>
        <v>Ai</v>
      </c>
      <c r="AA1755" s="31">
        <f t="shared" si="400"/>
        <v>957</v>
      </c>
      <c r="AB1755" s="29" t="str">
        <f t="shared" si="401"/>
        <v xml:space="preserve">0x3D_Prgm 28ProgramNum , DA_Ai ,957 ,Ai ,957 , Server ,vHunterAcc2 , Present_value  , No_Units ,0 , 100, 0, 100,Program Number for which the Sensor is  , </v>
      </c>
      <c r="AF1755" t="str">
        <f t="shared" si="410"/>
        <v/>
      </c>
    </row>
    <row r="1756" spans="1:32" x14ac:dyDescent="0.25">
      <c r="A1756" s="18" t="str">
        <f t="shared" si="403"/>
        <v>0x3D</v>
      </c>
      <c r="B1756" s="14">
        <f t="shared" si="414"/>
        <v>164</v>
      </c>
      <c r="C1756" s="17">
        <f t="shared" si="414"/>
        <v>164</v>
      </c>
      <c r="D1756" t="s">
        <v>499</v>
      </c>
      <c r="E1756" t="s">
        <v>3</v>
      </c>
      <c r="I1756" s="14">
        <f t="shared" si="404"/>
        <v>958</v>
      </c>
      <c r="J1756" t="str">
        <f>J1755</f>
        <v>Prgm 28</v>
      </c>
      <c r="K1756" t="s">
        <v>1313</v>
      </c>
      <c r="Y1756" s="32" t="str">
        <f t="shared" si="412"/>
        <v>000</v>
      </c>
      <c r="Z1756" s="30" t="str">
        <f t="shared" si="399"/>
        <v>Ai</v>
      </c>
      <c r="AA1756" s="31">
        <f t="shared" si="400"/>
        <v>958</v>
      </c>
      <c r="AB1756" s="29" t="str">
        <f t="shared" si="401"/>
        <v xml:space="preserve">0x3D_Prgm 28Clik1Action , DA_Ai ,958 ,Ai ,958 , Server ,vHunterAcc2 , Present_value  , No_Units ,0 , 100, 0, 100,Action to take when the specified Clik  , </v>
      </c>
      <c r="AF1756" t="str">
        <f t="shared" si="410"/>
        <v/>
      </c>
    </row>
    <row r="1757" spans="1:32" x14ac:dyDescent="0.25">
      <c r="A1757" s="18" t="str">
        <f t="shared" si="403"/>
        <v>0x3D</v>
      </c>
      <c r="B1757" s="14">
        <f t="shared" si="414"/>
        <v>165</v>
      </c>
      <c r="C1757" s="17">
        <f t="shared" si="414"/>
        <v>165</v>
      </c>
      <c r="D1757" t="s">
        <v>669</v>
      </c>
      <c r="E1757" t="s">
        <v>3</v>
      </c>
      <c r="I1757" s="14">
        <f t="shared" si="404"/>
        <v>959</v>
      </c>
      <c r="J1757" t="str">
        <f t="shared" ref="J1757:J1760" si="415">J1756</f>
        <v>Prgm 28</v>
      </c>
      <c r="K1757" t="s">
        <v>1313</v>
      </c>
      <c r="Y1757" s="32" t="str">
        <f t="shared" si="412"/>
        <v>000</v>
      </c>
      <c r="Z1757" s="30" t="str">
        <f t="shared" si="399"/>
        <v>Ai</v>
      </c>
      <c r="AA1757" s="31">
        <f t="shared" si="400"/>
        <v>959</v>
      </c>
      <c r="AB1757" s="29" t="str">
        <f t="shared" si="401"/>
        <v xml:space="preserve">0x3D_Prgm 28Clik2Action , DA_Ai ,959 ,Ai ,959 , Server ,vHunterAcc2 , Present_value  , No_Units ,0 , 100, 0, 100,Action to take when the specified Clik  , </v>
      </c>
      <c r="AF1757" t="str">
        <f t="shared" si="410"/>
        <v/>
      </c>
    </row>
    <row r="1758" spans="1:32" x14ac:dyDescent="0.25">
      <c r="A1758" s="18" t="str">
        <f t="shared" si="403"/>
        <v>0x3D</v>
      </c>
      <c r="B1758" s="14">
        <f t="shared" si="414"/>
        <v>166</v>
      </c>
      <c r="C1758" s="17">
        <f t="shared" si="414"/>
        <v>166</v>
      </c>
      <c r="D1758" t="s">
        <v>501</v>
      </c>
      <c r="E1758" t="s">
        <v>3</v>
      </c>
      <c r="I1758" s="14">
        <f t="shared" si="404"/>
        <v>960</v>
      </c>
      <c r="J1758" t="str">
        <f t="shared" si="415"/>
        <v>Prgm 28</v>
      </c>
      <c r="K1758" t="s">
        <v>1313</v>
      </c>
      <c r="Y1758" s="32" t="str">
        <f t="shared" si="412"/>
        <v>000</v>
      </c>
      <c r="Z1758" s="30" t="str">
        <f t="shared" si="399"/>
        <v>Ai</v>
      </c>
      <c r="AA1758" s="31">
        <f t="shared" si="400"/>
        <v>960</v>
      </c>
      <c r="AB1758" s="29" t="str">
        <f t="shared" si="401"/>
        <v xml:space="preserve">0x3D_Prgm 28Clik3Action , DA_Ai ,960 ,Ai ,960 , Server ,vHunterAcc2 , Present_value  , No_Units ,0 , 100, 0, 100,Action to take when the specified Clik  , </v>
      </c>
      <c r="AF1758" t="str">
        <f t="shared" si="410"/>
        <v/>
      </c>
    </row>
    <row r="1759" spans="1:32" x14ac:dyDescent="0.25">
      <c r="A1759" s="18" t="str">
        <f t="shared" si="403"/>
        <v>0x3D</v>
      </c>
      <c r="B1759" s="14">
        <f t="shared" si="414"/>
        <v>167</v>
      </c>
      <c r="C1759" s="17">
        <f t="shared" si="414"/>
        <v>167</v>
      </c>
      <c r="D1759" t="s">
        <v>500</v>
      </c>
      <c r="E1759" t="s">
        <v>3</v>
      </c>
      <c r="I1759" s="14">
        <f t="shared" si="404"/>
        <v>961</v>
      </c>
      <c r="J1759" t="str">
        <f t="shared" si="415"/>
        <v>Prgm 28</v>
      </c>
      <c r="K1759" t="s">
        <v>1314</v>
      </c>
      <c r="Y1759" s="32" t="str">
        <f t="shared" si="412"/>
        <v>000</v>
      </c>
      <c r="Z1759" s="30" t="str">
        <f t="shared" si="399"/>
        <v>Ai</v>
      </c>
      <c r="AA1759" s="31">
        <f t="shared" si="400"/>
        <v>961</v>
      </c>
      <c r="AB1759" s="29" t="str">
        <f t="shared" si="401"/>
        <v xml:space="preserve">0x3D_Prgm 28SSRainAction , DA_Ai ,961 ,Ai ,961 , Server ,vHunterAcc2 , Present_value  , No_Units ,0 , 100, 0, 100,Action to take when the Solar Sync Rain , </v>
      </c>
      <c r="AF1759" t="str">
        <f t="shared" si="410"/>
        <v/>
      </c>
    </row>
    <row r="1760" spans="1:32" x14ac:dyDescent="0.25">
      <c r="A1760" s="18" t="str">
        <f t="shared" si="403"/>
        <v>0x3D</v>
      </c>
      <c r="B1760" s="14">
        <f t="shared" si="414"/>
        <v>168</v>
      </c>
      <c r="C1760" s="17">
        <f t="shared" si="414"/>
        <v>168</v>
      </c>
      <c r="D1760" t="s">
        <v>502</v>
      </c>
      <c r="E1760" t="s">
        <v>3</v>
      </c>
      <c r="I1760" s="14">
        <f t="shared" si="404"/>
        <v>962</v>
      </c>
      <c r="J1760" t="str">
        <f t="shared" si="415"/>
        <v>Prgm 28</v>
      </c>
      <c r="K1760" t="s">
        <v>1315</v>
      </c>
      <c r="Y1760" s="32" t="str">
        <f t="shared" si="412"/>
        <v>000</v>
      </c>
      <c r="Z1760" s="30" t="str">
        <f t="shared" si="399"/>
        <v>Ai</v>
      </c>
      <c r="AA1760" s="31">
        <f t="shared" si="400"/>
        <v>962</v>
      </c>
      <c r="AB1760" s="29" t="str">
        <f t="shared" si="401"/>
        <v xml:space="preserve">0x3D_Prgm 28SSFreezeAction , DA_Ai ,962 ,Ai ,962 , Server ,vHunterAcc2 , Present_value  , No_Units ,0 , 100, 0, 100,Action to take when the Solar Sync Free , </v>
      </c>
      <c r="AF1760" t="str">
        <f t="shared" si="410"/>
        <v/>
      </c>
    </row>
    <row r="1761" spans="1:32" x14ac:dyDescent="0.25">
      <c r="A1761" s="18" t="str">
        <f t="shared" si="403"/>
        <v>0x3D</v>
      </c>
      <c r="B1761" s="14">
        <f t="shared" si="414"/>
        <v>169</v>
      </c>
      <c r="C1761" s="17">
        <f t="shared" si="414"/>
        <v>169</v>
      </c>
      <c r="D1761" t="s">
        <v>498</v>
      </c>
      <c r="E1761" t="s">
        <v>3</v>
      </c>
      <c r="I1761" s="14">
        <f t="shared" si="404"/>
        <v>963</v>
      </c>
      <c r="J1761" t="s">
        <v>911</v>
      </c>
      <c r="K1761" t="s">
        <v>1232</v>
      </c>
      <c r="Y1761" s="32" t="str">
        <f t="shared" si="412"/>
        <v>000</v>
      </c>
      <c r="Z1761" s="30" t="str">
        <f t="shared" si="399"/>
        <v>Ai</v>
      </c>
      <c r="AA1761" s="31">
        <f t="shared" si="400"/>
        <v>963</v>
      </c>
      <c r="AB1761" s="29" t="str">
        <f t="shared" si="401"/>
        <v xml:space="preserve">0x3D_Prgm 29ProgramNum , DA_Ai ,963 ,Ai ,963 , Server ,vHunterAcc2 , Present_value  , No_Units ,0 , 100, 0, 100,Program Number for which the Sensor is  , </v>
      </c>
      <c r="AF1761" t="str">
        <f t="shared" si="410"/>
        <v/>
      </c>
    </row>
    <row r="1762" spans="1:32" x14ac:dyDescent="0.25">
      <c r="A1762" s="18" t="str">
        <f t="shared" si="403"/>
        <v>0x3D</v>
      </c>
      <c r="B1762" s="14">
        <f t="shared" si="414"/>
        <v>170</v>
      </c>
      <c r="C1762" s="17">
        <f t="shared" si="414"/>
        <v>170</v>
      </c>
      <c r="D1762" t="s">
        <v>499</v>
      </c>
      <c r="E1762" t="s">
        <v>3</v>
      </c>
      <c r="I1762" s="14">
        <f t="shared" si="404"/>
        <v>964</v>
      </c>
      <c r="J1762" t="str">
        <f t="shared" ref="J1762:J1766" si="416">J1761</f>
        <v>Prgm 29</v>
      </c>
      <c r="K1762" t="s">
        <v>1313</v>
      </c>
      <c r="Y1762" s="32" t="str">
        <f t="shared" si="412"/>
        <v>000</v>
      </c>
      <c r="Z1762" s="30" t="str">
        <f t="shared" si="399"/>
        <v>Ai</v>
      </c>
      <c r="AA1762" s="31">
        <f t="shared" si="400"/>
        <v>964</v>
      </c>
      <c r="AB1762" s="29" t="str">
        <f t="shared" si="401"/>
        <v xml:space="preserve">0x3D_Prgm 29Clik1Action , DA_Ai ,964 ,Ai ,964 , Server ,vHunterAcc2 , Present_value  , No_Units ,0 , 100, 0, 100,Action to take when the specified Clik  , </v>
      </c>
      <c r="AF1762" t="str">
        <f t="shared" si="410"/>
        <v/>
      </c>
    </row>
    <row r="1763" spans="1:32" x14ac:dyDescent="0.25">
      <c r="A1763" s="18" t="str">
        <f t="shared" si="403"/>
        <v>0x3D</v>
      </c>
      <c r="B1763" s="14">
        <f t="shared" si="414"/>
        <v>171</v>
      </c>
      <c r="C1763" s="17">
        <f t="shared" si="414"/>
        <v>171</v>
      </c>
      <c r="D1763" t="s">
        <v>669</v>
      </c>
      <c r="E1763" t="s">
        <v>3</v>
      </c>
      <c r="I1763" s="14">
        <f t="shared" si="404"/>
        <v>965</v>
      </c>
      <c r="J1763" t="str">
        <f t="shared" si="416"/>
        <v>Prgm 29</v>
      </c>
      <c r="K1763" t="s">
        <v>1313</v>
      </c>
      <c r="Y1763" s="32" t="str">
        <f t="shared" si="412"/>
        <v>000</v>
      </c>
      <c r="Z1763" s="30" t="str">
        <f t="shared" si="399"/>
        <v>Ai</v>
      </c>
      <c r="AA1763" s="31">
        <f t="shared" si="400"/>
        <v>965</v>
      </c>
      <c r="AB1763" s="29" t="str">
        <f t="shared" si="401"/>
        <v xml:space="preserve">0x3D_Prgm 29Clik2Action , DA_Ai ,965 ,Ai ,965 , Server ,vHunterAcc2 , Present_value  , No_Units ,0 , 100, 0, 100,Action to take when the specified Clik  , </v>
      </c>
      <c r="AF1763" t="str">
        <f t="shared" si="410"/>
        <v/>
      </c>
    </row>
    <row r="1764" spans="1:32" x14ac:dyDescent="0.25">
      <c r="A1764" s="18" t="str">
        <f t="shared" si="403"/>
        <v>0x3D</v>
      </c>
      <c r="B1764" s="14">
        <f t="shared" si="414"/>
        <v>172</v>
      </c>
      <c r="C1764" s="17">
        <f t="shared" si="414"/>
        <v>172</v>
      </c>
      <c r="D1764" t="s">
        <v>501</v>
      </c>
      <c r="E1764" t="s">
        <v>3</v>
      </c>
      <c r="I1764" s="14">
        <f t="shared" si="404"/>
        <v>966</v>
      </c>
      <c r="J1764" t="str">
        <f t="shared" si="416"/>
        <v>Prgm 29</v>
      </c>
      <c r="K1764" t="s">
        <v>1313</v>
      </c>
      <c r="Y1764" s="32" t="str">
        <f t="shared" si="412"/>
        <v>000</v>
      </c>
      <c r="Z1764" s="30" t="str">
        <f t="shared" si="399"/>
        <v>Ai</v>
      </c>
      <c r="AA1764" s="31">
        <f t="shared" si="400"/>
        <v>966</v>
      </c>
      <c r="AB1764" s="29" t="str">
        <f t="shared" si="401"/>
        <v xml:space="preserve">0x3D_Prgm 29Clik3Action , DA_Ai ,966 ,Ai ,966 , Server ,vHunterAcc2 , Present_value  , No_Units ,0 , 100, 0, 100,Action to take when the specified Clik  , </v>
      </c>
      <c r="AF1764" t="str">
        <f t="shared" si="410"/>
        <v/>
      </c>
    </row>
    <row r="1765" spans="1:32" x14ac:dyDescent="0.25">
      <c r="A1765" s="18" t="str">
        <f t="shared" si="403"/>
        <v>0x3D</v>
      </c>
      <c r="B1765" s="14">
        <f t="shared" si="414"/>
        <v>173</v>
      </c>
      <c r="C1765" s="17">
        <f t="shared" si="414"/>
        <v>173</v>
      </c>
      <c r="D1765" t="s">
        <v>500</v>
      </c>
      <c r="E1765" t="s">
        <v>3</v>
      </c>
      <c r="I1765" s="14">
        <f t="shared" si="404"/>
        <v>967</v>
      </c>
      <c r="J1765" t="str">
        <f t="shared" si="416"/>
        <v>Prgm 29</v>
      </c>
      <c r="K1765" t="s">
        <v>1314</v>
      </c>
      <c r="Y1765" s="32" t="str">
        <f t="shared" si="412"/>
        <v>000</v>
      </c>
      <c r="Z1765" s="30" t="str">
        <f t="shared" si="399"/>
        <v>Ai</v>
      </c>
      <c r="AA1765" s="31">
        <f t="shared" si="400"/>
        <v>967</v>
      </c>
      <c r="AB1765" s="29" t="str">
        <f t="shared" si="401"/>
        <v xml:space="preserve">0x3D_Prgm 29SSRainAction , DA_Ai ,967 ,Ai ,967 , Server ,vHunterAcc2 , Present_value  , No_Units ,0 , 100, 0, 100,Action to take when the Solar Sync Rain , </v>
      </c>
      <c r="AF1765" t="str">
        <f t="shared" si="410"/>
        <v/>
      </c>
    </row>
    <row r="1766" spans="1:32" x14ac:dyDescent="0.25">
      <c r="A1766" s="18" t="str">
        <f t="shared" si="403"/>
        <v>0x3D</v>
      </c>
      <c r="B1766" s="14">
        <f t="shared" si="414"/>
        <v>174</v>
      </c>
      <c r="C1766" s="17">
        <f t="shared" si="414"/>
        <v>174</v>
      </c>
      <c r="D1766" t="s">
        <v>502</v>
      </c>
      <c r="E1766" t="s">
        <v>3</v>
      </c>
      <c r="I1766" s="14">
        <f t="shared" si="404"/>
        <v>968</v>
      </c>
      <c r="J1766" t="str">
        <f t="shared" si="416"/>
        <v>Prgm 29</v>
      </c>
      <c r="K1766" t="s">
        <v>1315</v>
      </c>
      <c r="Y1766" s="32" t="str">
        <f t="shared" si="412"/>
        <v>000</v>
      </c>
      <c r="Z1766" s="30" t="str">
        <f t="shared" si="399"/>
        <v>Ai</v>
      </c>
      <c r="AA1766" s="31">
        <f t="shared" si="400"/>
        <v>968</v>
      </c>
      <c r="AB1766" s="29" t="str">
        <f t="shared" si="401"/>
        <v xml:space="preserve">0x3D_Prgm 29SSFreezeAction , DA_Ai ,968 ,Ai ,968 , Server ,vHunterAcc2 , Present_value  , No_Units ,0 , 100, 0, 100,Action to take when the Solar Sync Free , </v>
      </c>
      <c r="AF1766" t="str">
        <f t="shared" si="410"/>
        <v/>
      </c>
    </row>
    <row r="1767" spans="1:32" x14ac:dyDescent="0.25">
      <c r="A1767" s="18" t="str">
        <f t="shared" si="403"/>
        <v>0x3D</v>
      </c>
      <c r="B1767" s="14">
        <f t="shared" si="414"/>
        <v>175</v>
      </c>
      <c r="C1767" s="17">
        <f t="shared" si="414"/>
        <v>175</v>
      </c>
      <c r="D1767" t="s">
        <v>498</v>
      </c>
      <c r="E1767" t="s">
        <v>3</v>
      </c>
      <c r="I1767" s="14">
        <f t="shared" si="404"/>
        <v>969</v>
      </c>
      <c r="J1767" t="s">
        <v>912</v>
      </c>
      <c r="K1767" t="s">
        <v>1232</v>
      </c>
      <c r="Y1767" s="32" t="str">
        <f t="shared" si="412"/>
        <v>000</v>
      </c>
      <c r="Z1767" s="30" t="str">
        <f t="shared" si="399"/>
        <v>Ai</v>
      </c>
      <c r="AA1767" s="31">
        <f t="shared" si="400"/>
        <v>969</v>
      </c>
      <c r="AB1767" s="29" t="str">
        <f t="shared" si="401"/>
        <v xml:space="preserve">0x3D_Prgm 30ProgramNum , DA_Ai ,969 ,Ai ,969 , Server ,vHunterAcc2 , Present_value  , No_Units ,0 , 100, 0, 100,Program Number for which the Sensor is  , </v>
      </c>
      <c r="AF1767" t="str">
        <f t="shared" si="410"/>
        <v/>
      </c>
    </row>
    <row r="1768" spans="1:32" x14ac:dyDescent="0.25">
      <c r="A1768" s="18" t="str">
        <f t="shared" si="403"/>
        <v>0x3D</v>
      </c>
      <c r="B1768" s="14">
        <f t="shared" si="414"/>
        <v>176</v>
      </c>
      <c r="C1768" s="17">
        <f t="shared" si="414"/>
        <v>176</v>
      </c>
      <c r="D1768" t="s">
        <v>499</v>
      </c>
      <c r="E1768" t="s">
        <v>3</v>
      </c>
      <c r="I1768" s="14">
        <f t="shared" si="404"/>
        <v>970</v>
      </c>
      <c r="J1768" t="str">
        <f t="shared" ref="J1768:J1772" si="417">J1767</f>
        <v>Prgm 30</v>
      </c>
      <c r="K1768" t="s">
        <v>1313</v>
      </c>
      <c r="Y1768" s="32" t="str">
        <f t="shared" si="412"/>
        <v>000</v>
      </c>
      <c r="Z1768" s="30" t="str">
        <f t="shared" si="399"/>
        <v>Ai</v>
      </c>
      <c r="AA1768" s="31">
        <f t="shared" si="400"/>
        <v>970</v>
      </c>
      <c r="AB1768" s="29" t="str">
        <f t="shared" si="401"/>
        <v xml:space="preserve">0x3D_Prgm 30Clik1Action , DA_Ai ,970 ,Ai ,970 , Server ,vHunterAcc2 , Present_value  , No_Units ,0 , 100, 0, 100,Action to take when the specified Clik  , </v>
      </c>
      <c r="AF1768" t="str">
        <f t="shared" si="410"/>
        <v/>
      </c>
    </row>
    <row r="1769" spans="1:32" x14ac:dyDescent="0.25">
      <c r="A1769" s="18" t="str">
        <f t="shared" si="403"/>
        <v>0x3D</v>
      </c>
      <c r="B1769" s="14">
        <f t="shared" si="414"/>
        <v>177</v>
      </c>
      <c r="C1769" s="17">
        <f t="shared" si="414"/>
        <v>177</v>
      </c>
      <c r="D1769" t="s">
        <v>669</v>
      </c>
      <c r="E1769" t="s">
        <v>3</v>
      </c>
      <c r="I1769" s="14">
        <f t="shared" si="404"/>
        <v>971</v>
      </c>
      <c r="J1769" t="str">
        <f t="shared" si="417"/>
        <v>Prgm 30</v>
      </c>
      <c r="K1769" t="s">
        <v>1313</v>
      </c>
      <c r="Y1769" s="32" t="str">
        <f t="shared" si="412"/>
        <v>000</v>
      </c>
      <c r="Z1769" s="30" t="str">
        <f t="shared" si="399"/>
        <v>Ai</v>
      </c>
      <c r="AA1769" s="31">
        <f t="shared" si="400"/>
        <v>971</v>
      </c>
      <c r="AB1769" s="29" t="str">
        <f t="shared" si="401"/>
        <v xml:space="preserve">0x3D_Prgm 30Clik2Action , DA_Ai ,971 ,Ai ,971 , Server ,vHunterAcc2 , Present_value  , No_Units ,0 , 100, 0, 100,Action to take when the specified Clik  , </v>
      </c>
      <c r="AF1769" t="str">
        <f t="shared" si="410"/>
        <v/>
      </c>
    </row>
    <row r="1770" spans="1:32" x14ac:dyDescent="0.25">
      <c r="A1770" s="18" t="str">
        <f t="shared" si="403"/>
        <v>0x3D</v>
      </c>
      <c r="B1770" s="14">
        <f t="shared" si="414"/>
        <v>178</v>
      </c>
      <c r="C1770" s="17">
        <f t="shared" si="414"/>
        <v>178</v>
      </c>
      <c r="D1770" t="s">
        <v>501</v>
      </c>
      <c r="E1770" t="s">
        <v>3</v>
      </c>
      <c r="I1770" s="14">
        <f t="shared" si="404"/>
        <v>972</v>
      </c>
      <c r="J1770" t="str">
        <f t="shared" si="417"/>
        <v>Prgm 30</v>
      </c>
      <c r="K1770" t="s">
        <v>1313</v>
      </c>
      <c r="Y1770" s="32" t="str">
        <f t="shared" si="412"/>
        <v>000</v>
      </c>
      <c r="Z1770" s="30" t="str">
        <f t="shared" si="399"/>
        <v>Ai</v>
      </c>
      <c r="AA1770" s="31">
        <f t="shared" si="400"/>
        <v>972</v>
      </c>
      <c r="AB1770" s="29" t="str">
        <f t="shared" si="401"/>
        <v xml:space="preserve">0x3D_Prgm 30Clik3Action , DA_Ai ,972 ,Ai ,972 , Server ,vHunterAcc2 , Present_value  , No_Units ,0 , 100, 0, 100,Action to take when the specified Clik  , </v>
      </c>
      <c r="AF1770" t="str">
        <f t="shared" si="410"/>
        <v/>
      </c>
    </row>
    <row r="1771" spans="1:32" x14ac:dyDescent="0.25">
      <c r="A1771" s="18" t="str">
        <f t="shared" si="403"/>
        <v>0x3D</v>
      </c>
      <c r="B1771" s="14">
        <f t="shared" ref="B1771:C1784" si="418">B1770+1</f>
        <v>179</v>
      </c>
      <c r="C1771" s="17">
        <f t="shared" si="418"/>
        <v>179</v>
      </c>
      <c r="D1771" t="s">
        <v>500</v>
      </c>
      <c r="E1771" t="s">
        <v>3</v>
      </c>
      <c r="I1771" s="14">
        <f t="shared" si="404"/>
        <v>973</v>
      </c>
      <c r="J1771" t="str">
        <f t="shared" si="417"/>
        <v>Prgm 30</v>
      </c>
      <c r="K1771" t="s">
        <v>1314</v>
      </c>
      <c r="Y1771" s="32" t="str">
        <f t="shared" si="412"/>
        <v>000</v>
      </c>
      <c r="Z1771" s="30" t="str">
        <f t="shared" si="399"/>
        <v>Ai</v>
      </c>
      <c r="AA1771" s="31">
        <f t="shared" si="400"/>
        <v>973</v>
      </c>
      <c r="AB1771" s="29" t="str">
        <f t="shared" si="401"/>
        <v xml:space="preserve">0x3D_Prgm 30SSRainAction , DA_Ai ,973 ,Ai ,973 , Server ,vHunterAcc2 , Present_value  , No_Units ,0 , 100, 0, 100,Action to take when the Solar Sync Rain , </v>
      </c>
      <c r="AF1771" t="str">
        <f t="shared" si="410"/>
        <v/>
      </c>
    </row>
    <row r="1772" spans="1:32" x14ac:dyDescent="0.25">
      <c r="A1772" s="18" t="str">
        <f t="shared" si="403"/>
        <v>0x3D</v>
      </c>
      <c r="B1772" s="14">
        <f t="shared" si="418"/>
        <v>180</v>
      </c>
      <c r="C1772" s="17">
        <f t="shared" si="418"/>
        <v>180</v>
      </c>
      <c r="D1772" t="s">
        <v>502</v>
      </c>
      <c r="E1772" t="s">
        <v>3</v>
      </c>
      <c r="I1772" s="14">
        <f t="shared" si="404"/>
        <v>974</v>
      </c>
      <c r="J1772" t="str">
        <f t="shared" si="417"/>
        <v>Prgm 30</v>
      </c>
      <c r="K1772" t="s">
        <v>1315</v>
      </c>
      <c r="Y1772" s="32" t="str">
        <f t="shared" si="412"/>
        <v>000</v>
      </c>
      <c r="Z1772" s="30" t="str">
        <f t="shared" si="399"/>
        <v>Ai</v>
      </c>
      <c r="AA1772" s="31">
        <f t="shared" si="400"/>
        <v>974</v>
      </c>
      <c r="AB1772" s="29" t="str">
        <f t="shared" si="401"/>
        <v xml:space="preserve">0x3D_Prgm 30SSFreezeAction , DA_Ai ,974 ,Ai ,974 , Server ,vHunterAcc2 , Present_value  , No_Units ,0 , 100, 0, 100,Action to take when the Solar Sync Free , </v>
      </c>
      <c r="AF1772" t="str">
        <f t="shared" si="410"/>
        <v/>
      </c>
    </row>
    <row r="1773" spans="1:32" x14ac:dyDescent="0.25">
      <c r="A1773" s="18" t="str">
        <f t="shared" si="403"/>
        <v>0x3D</v>
      </c>
      <c r="B1773" s="14">
        <f t="shared" si="418"/>
        <v>181</v>
      </c>
      <c r="C1773" s="17">
        <f t="shared" si="418"/>
        <v>181</v>
      </c>
      <c r="D1773" t="s">
        <v>498</v>
      </c>
      <c r="E1773" t="s">
        <v>3</v>
      </c>
      <c r="I1773" s="14">
        <f t="shared" si="404"/>
        <v>975</v>
      </c>
      <c r="J1773" t="s">
        <v>913</v>
      </c>
      <c r="K1773" t="s">
        <v>1232</v>
      </c>
      <c r="Y1773" s="32" t="str">
        <f t="shared" si="412"/>
        <v>000</v>
      </c>
      <c r="Z1773" s="30" t="str">
        <f t="shared" si="399"/>
        <v>Ai</v>
      </c>
      <c r="AA1773" s="31">
        <f t="shared" si="400"/>
        <v>975</v>
      </c>
      <c r="AB1773" s="29" t="str">
        <f t="shared" si="401"/>
        <v xml:space="preserve">0x3D_Prgm 31ProgramNum , DA_Ai ,975 ,Ai ,975 , Server ,vHunterAcc2 , Present_value  , No_Units ,0 , 100, 0, 100,Program Number for which the Sensor is  , </v>
      </c>
      <c r="AF1773" t="str">
        <f t="shared" si="410"/>
        <v/>
      </c>
    </row>
    <row r="1774" spans="1:32" x14ac:dyDescent="0.25">
      <c r="A1774" s="18" t="str">
        <f t="shared" si="403"/>
        <v>0x3D</v>
      </c>
      <c r="B1774" s="14">
        <f t="shared" si="418"/>
        <v>182</v>
      </c>
      <c r="C1774" s="17">
        <f t="shared" si="418"/>
        <v>182</v>
      </c>
      <c r="D1774" t="s">
        <v>499</v>
      </c>
      <c r="E1774" t="s">
        <v>3</v>
      </c>
      <c r="I1774" s="14">
        <f t="shared" si="404"/>
        <v>976</v>
      </c>
      <c r="J1774" t="str">
        <f>J1773</f>
        <v>Prgm 31</v>
      </c>
      <c r="K1774" t="s">
        <v>1313</v>
      </c>
      <c r="Y1774" s="32" t="str">
        <f t="shared" si="412"/>
        <v>000</v>
      </c>
      <c r="Z1774" s="30" t="str">
        <f t="shared" si="399"/>
        <v>Ai</v>
      </c>
      <c r="AA1774" s="31">
        <f t="shared" si="400"/>
        <v>976</v>
      </c>
      <c r="AB1774" s="29" t="str">
        <f t="shared" si="401"/>
        <v xml:space="preserve">0x3D_Prgm 31Clik1Action , DA_Ai ,976 ,Ai ,976 , Server ,vHunterAcc2 , Present_value  , No_Units ,0 , 100, 0, 100,Action to take when the specified Clik  , </v>
      </c>
      <c r="AF1774" t="str">
        <f t="shared" si="410"/>
        <v/>
      </c>
    </row>
    <row r="1775" spans="1:32" x14ac:dyDescent="0.25">
      <c r="A1775" s="18" t="str">
        <f t="shared" si="403"/>
        <v>0x3D</v>
      </c>
      <c r="B1775" s="14">
        <f t="shared" si="418"/>
        <v>183</v>
      </c>
      <c r="C1775" s="17">
        <f t="shared" si="418"/>
        <v>183</v>
      </c>
      <c r="D1775" t="s">
        <v>669</v>
      </c>
      <c r="E1775" t="s">
        <v>3</v>
      </c>
      <c r="I1775" s="14">
        <f t="shared" si="404"/>
        <v>977</v>
      </c>
      <c r="J1775" t="str">
        <f t="shared" ref="J1775:J1778" si="419">J1774</f>
        <v>Prgm 31</v>
      </c>
      <c r="K1775" t="s">
        <v>1313</v>
      </c>
      <c r="Y1775" s="32" t="str">
        <f t="shared" si="412"/>
        <v>000</v>
      </c>
      <c r="Z1775" s="30" t="str">
        <f t="shared" si="399"/>
        <v>Ai</v>
      </c>
      <c r="AA1775" s="31">
        <f t="shared" si="400"/>
        <v>977</v>
      </c>
      <c r="AB1775" s="29" t="str">
        <f t="shared" si="401"/>
        <v xml:space="preserve">0x3D_Prgm 31Clik2Action , DA_Ai ,977 ,Ai ,977 , Server ,vHunterAcc2 , Present_value  , No_Units ,0 , 100, 0, 100,Action to take when the specified Clik  , </v>
      </c>
      <c r="AF1775" t="str">
        <f t="shared" si="410"/>
        <v/>
      </c>
    </row>
    <row r="1776" spans="1:32" x14ac:dyDescent="0.25">
      <c r="A1776" s="18" t="str">
        <f t="shared" si="403"/>
        <v>0x3D</v>
      </c>
      <c r="B1776" s="14">
        <f t="shared" si="418"/>
        <v>184</v>
      </c>
      <c r="C1776" s="17">
        <f t="shared" si="418"/>
        <v>184</v>
      </c>
      <c r="D1776" t="s">
        <v>501</v>
      </c>
      <c r="E1776" t="s">
        <v>3</v>
      </c>
      <c r="I1776" s="14">
        <f t="shared" si="404"/>
        <v>978</v>
      </c>
      <c r="J1776" t="str">
        <f t="shared" si="419"/>
        <v>Prgm 31</v>
      </c>
      <c r="K1776" t="s">
        <v>1313</v>
      </c>
      <c r="Y1776" s="32" t="str">
        <f t="shared" si="412"/>
        <v>000</v>
      </c>
      <c r="Z1776" s="30" t="str">
        <f t="shared" si="399"/>
        <v>Ai</v>
      </c>
      <c r="AA1776" s="31">
        <f t="shared" si="400"/>
        <v>978</v>
      </c>
      <c r="AB1776" s="29" t="str">
        <f t="shared" si="401"/>
        <v xml:space="preserve">0x3D_Prgm 31Clik3Action , DA_Ai ,978 ,Ai ,978 , Server ,vHunterAcc2 , Present_value  , No_Units ,0 , 100, 0, 100,Action to take when the specified Clik  , </v>
      </c>
      <c r="AF1776" t="str">
        <f t="shared" si="410"/>
        <v/>
      </c>
    </row>
    <row r="1777" spans="1:32" x14ac:dyDescent="0.25">
      <c r="A1777" s="18" t="str">
        <f t="shared" si="403"/>
        <v>0x3D</v>
      </c>
      <c r="B1777" s="14">
        <f t="shared" si="418"/>
        <v>185</v>
      </c>
      <c r="C1777" s="17">
        <f t="shared" si="418"/>
        <v>185</v>
      </c>
      <c r="D1777" t="s">
        <v>500</v>
      </c>
      <c r="E1777" t="s">
        <v>3</v>
      </c>
      <c r="I1777" s="14">
        <f t="shared" si="404"/>
        <v>979</v>
      </c>
      <c r="J1777" t="str">
        <f t="shared" si="419"/>
        <v>Prgm 31</v>
      </c>
      <c r="K1777" t="s">
        <v>1314</v>
      </c>
      <c r="Y1777" s="32" t="str">
        <f t="shared" si="412"/>
        <v>000</v>
      </c>
      <c r="Z1777" s="30" t="str">
        <f t="shared" si="399"/>
        <v>Ai</v>
      </c>
      <c r="AA1777" s="31">
        <f t="shared" si="400"/>
        <v>979</v>
      </c>
      <c r="AB1777" s="29" t="str">
        <f t="shared" si="401"/>
        <v xml:space="preserve">0x3D_Prgm 31SSRainAction , DA_Ai ,979 ,Ai ,979 , Server ,vHunterAcc2 , Present_value  , No_Units ,0 , 100, 0, 100,Action to take when the Solar Sync Rain , </v>
      </c>
      <c r="AF1777" t="str">
        <f t="shared" si="410"/>
        <v/>
      </c>
    </row>
    <row r="1778" spans="1:32" x14ac:dyDescent="0.25">
      <c r="A1778" s="18" t="str">
        <f t="shared" si="403"/>
        <v>0x3D</v>
      </c>
      <c r="B1778" s="14">
        <f t="shared" si="418"/>
        <v>186</v>
      </c>
      <c r="C1778" s="17">
        <f t="shared" si="418"/>
        <v>186</v>
      </c>
      <c r="D1778" t="s">
        <v>502</v>
      </c>
      <c r="E1778" t="s">
        <v>3</v>
      </c>
      <c r="I1778" s="14">
        <f t="shared" si="404"/>
        <v>980</v>
      </c>
      <c r="J1778" t="str">
        <f t="shared" si="419"/>
        <v>Prgm 31</v>
      </c>
      <c r="K1778" t="s">
        <v>1315</v>
      </c>
      <c r="Y1778" s="32" t="str">
        <f t="shared" si="412"/>
        <v>000</v>
      </c>
      <c r="Z1778" s="30" t="str">
        <f t="shared" si="399"/>
        <v>Ai</v>
      </c>
      <c r="AA1778" s="31">
        <f t="shared" si="400"/>
        <v>980</v>
      </c>
      <c r="AB1778" s="29" t="str">
        <f t="shared" si="401"/>
        <v xml:space="preserve">0x3D_Prgm 31SSFreezeAction , DA_Ai ,980 ,Ai ,980 , Server ,vHunterAcc2 , Present_value  , No_Units ,0 , 100, 0, 100,Action to take when the Solar Sync Free , </v>
      </c>
      <c r="AF1778" t="str">
        <f t="shared" si="410"/>
        <v/>
      </c>
    </row>
    <row r="1779" spans="1:32" x14ac:dyDescent="0.25">
      <c r="A1779" s="18" t="str">
        <f t="shared" si="403"/>
        <v>0x3D</v>
      </c>
      <c r="B1779" s="14">
        <f t="shared" si="418"/>
        <v>187</v>
      </c>
      <c r="C1779" s="17">
        <f t="shared" si="418"/>
        <v>187</v>
      </c>
      <c r="D1779" t="s">
        <v>498</v>
      </c>
      <c r="E1779" t="s">
        <v>3</v>
      </c>
      <c r="I1779" s="14">
        <f t="shared" si="404"/>
        <v>981</v>
      </c>
      <c r="J1779" t="s">
        <v>914</v>
      </c>
      <c r="K1779" t="s">
        <v>1232</v>
      </c>
      <c r="Y1779" s="32" t="str">
        <f t="shared" si="412"/>
        <v>000</v>
      </c>
      <c r="Z1779" s="30" t="str">
        <f t="shared" si="399"/>
        <v>Ai</v>
      </c>
      <c r="AA1779" s="31">
        <f t="shared" si="400"/>
        <v>981</v>
      </c>
      <c r="AB1779" s="29" t="str">
        <f t="shared" si="401"/>
        <v xml:space="preserve">0x3D_Prgm 32ProgramNum , DA_Ai ,981 ,Ai ,981 , Server ,vHunterAcc2 , Present_value  , No_Units ,0 , 100, 0, 100,Program Number for which the Sensor is  , </v>
      </c>
      <c r="AF1779" t="str">
        <f t="shared" si="410"/>
        <v/>
      </c>
    </row>
    <row r="1780" spans="1:32" x14ac:dyDescent="0.25">
      <c r="A1780" s="18" t="str">
        <f t="shared" si="403"/>
        <v>0x3D</v>
      </c>
      <c r="B1780" s="14">
        <f t="shared" si="418"/>
        <v>188</v>
      </c>
      <c r="C1780" s="17">
        <f t="shared" si="418"/>
        <v>188</v>
      </c>
      <c r="D1780" t="s">
        <v>499</v>
      </c>
      <c r="E1780" t="s">
        <v>3</v>
      </c>
      <c r="I1780" s="14">
        <f t="shared" si="404"/>
        <v>982</v>
      </c>
      <c r="J1780" t="str">
        <f t="shared" ref="J1780:J1784" si="420">J1779</f>
        <v>Prgm 32</v>
      </c>
      <c r="K1780" t="s">
        <v>1313</v>
      </c>
      <c r="Y1780" s="32" t="str">
        <f t="shared" si="412"/>
        <v>000</v>
      </c>
      <c r="Z1780" s="30" t="str">
        <f t="shared" si="399"/>
        <v>Ai</v>
      </c>
      <c r="AA1780" s="31">
        <f t="shared" si="400"/>
        <v>982</v>
      </c>
      <c r="AB1780" s="29" t="str">
        <f t="shared" si="401"/>
        <v xml:space="preserve">0x3D_Prgm 32Clik1Action , DA_Ai ,982 ,Ai ,982 , Server ,vHunterAcc2 , Present_value  , No_Units ,0 , 100, 0, 100,Action to take when the specified Clik  , </v>
      </c>
      <c r="AF1780" t="str">
        <f t="shared" si="410"/>
        <v/>
      </c>
    </row>
    <row r="1781" spans="1:32" x14ac:dyDescent="0.25">
      <c r="A1781" s="18" t="str">
        <f t="shared" si="403"/>
        <v>0x3D</v>
      </c>
      <c r="B1781" s="14">
        <f t="shared" si="418"/>
        <v>189</v>
      </c>
      <c r="C1781" s="17">
        <f t="shared" si="418"/>
        <v>189</v>
      </c>
      <c r="D1781" t="s">
        <v>669</v>
      </c>
      <c r="E1781" t="s">
        <v>3</v>
      </c>
      <c r="I1781" s="14">
        <f t="shared" si="404"/>
        <v>983</v>
      </c>
      <c r="J1781" t="str">
        <f t="shared" si="420"/>
        <v>Prgm 32</v>
      </c>
      <c r="K1781" t="s">
        <v>1313</v>
      </c>
      <c r="Y1781" s="32" t="str">
        <f t="shared" si="412"/>
        <v>000</v>
      </c>
      <c r="Z1781" s="30" t="str">
        <f t="shared" ref="Z1781:Z1786" si="421">IF(ISNUMBER(F1781),"Bv",IF(ISNUMBER(G1781),"Av",IF(ISNUMBER(H1781),"Bi",IF(ISNUMBER(I1781),"Ai"," "))))</f>
        <v>Ai</v>
      </c>
      <c r="AA1781" s="31">
        <f t="shared" ref="AA1781:AA1786" si="422">IF(ISNUMBER(F1781),F1781,IF(ISNUMBER(G1781),G1781,IF(ISNUMBER(H1781),H1781,IF(ISNUMBER(I1781),I1781," "))))</f>
        <v>983</v>
      </c>
      <c r="AB1781" s="29" t="str">
        <f t="shared" ref="AB1781:AB1786" si="423">IF(ISNUMBER(AA1781),MID(A1781,1,4)&amp;"_"&amp;J1781&amp;D1781&amp;" , DA_"&amp;Z1781&amp;" ,"&amp;TEXT(AA1781,Y1781)&amp;" ,"&amp;Z1781&amp;" ,"&amp;TEXT(AA1781,Y1781)&amp;" , Server ,vHunterAcc2 , Present_value  , No_Units ,0 , 100, 0, 100,"&amp;MID(K1781,1,39)&amp;" , ","")</f>
        <v xml:space="preserve">0x3D_Prgm 32Clik2Action , DA_Ai ,983 ,Ai ,983 , Server ,vHunterAcc2 , Present_value  , No_Units ,0 , 100, 0, 100,Action to take when the specified Clik  , </v>
      </c>
      <c r="AF1781" t="str">
        <f t="shared" si="410"/>
        <v/>
      </c>
    </row>
    <row r="1782" spans="1:32" x14ac:dyDescent="0.25">
      <c r="A1782" s="18" t="str">
        <f t="shared" si="403"/>
        <v>0x3D</v>
      </c>
      <c r="B1782" s="14">
        <f t="shared" si="418"/>
        <v>190</v>
      </c>
      <c r="C1782" s="17">
        <f t="shared" si="418"/>
        <v>190</v>
      </c>
      <c r="D1782" t="s">
        <v>501</v>
      </c>
      <c r="E1782" t="s">
        <v>3</v>
      </c>
      <c r="I1782" s="14">
        <f t="shared" si="404"/>
        <v>984</v>
      </c>
      <c r="J1782" t="str">
        <f t="shared" si="420"/>
        <v>Prgm 32</v>
      </c>
      <c r="K1782" t="s">
        <v>1313</v>
      </c>
      <c r="Y1782" s="32" t="str">
        <f t="shared" si="412"/>
        <v>000</v>
      </c>
      <c r="Z1782" s="30" t="str">
        <f t="shared" si="421"/>
        <v>Ai</v>
      </c>
      <c r="AA1782" s="31">
        <f t="shared" si="422"/>
        <v>984</v>
      </c>
      <c r="AB1782" s="29" t="str">
        <f t="shared" si="423"/>
        <v xml:space="preserve">0x3D_Prgm 32Clik3Action , DA_Ai ,984 ,Ai ,984 , Server ,vHunterAcc2 , Present_value  , No_Units ,0 , 100, 0, 100,Action to take when the specified Clik  , </v>
      </c>
      <c r="AF1782" t="str">
        <f t="shared" si="410"/>
        <v/>
      </c>
    </row>
    <row r="1783" spans="1:32" x14ac:dyDescent="0.25">
      <c r="A1783" s="18" t="str">
        <f t="shared" si="403"/>
        <v>0x3D</v>
      </c>
      <c r="B1783" s="14">
        <f t="shared" si="418"/>
        <v>191</v>
      </c>
      <c r="C1783" s="17">
        <f t="shared" si="418"/>
        <v>191</v>
      </c>
      <c r="D1783" t="s">
        <v>500</v>
      </c>
      <c r="E1783" t="s">
        <v>3</v>
      </c>
      <c r="I1783" s="14">
        <f t="shared" si="404"/>
        <v>985</v>
      </c>
      <c r="J1783" t="str">
        <f t="shared" si="420"/>
        <v>Prgm 32</v>
      </c>
      <c r="K1783" t="s">
        <v>1314</v>
      </c>
      <c r="Y1783" s="32" t="str">
        <f t="shared" si="412"/>
        <v>000</v>
      </c>
      <c r="Z1783" s="30" t="str">
        <f t="shared" si="421"/>
        <v>Ai</v>
      </c>
      <c r="AA1783" s="31">
        <f t="shared" si="422"/>
        <v>985</v>
      </c>
      <c r="AB1783" s="29" t="str">
        <f t="shared" si="423"/>
        <v xml:space="preserve">0x3D_Prgm 32SSRainAction , DA_Ai ,985 ,Ai ,985 , Server ,vHunterAcc2 , Present_value  , No_Units ,0 , 100, 0, 100,Action to take when the Solar Sync Rain , </v>
      </c>
      <c r="AF1783" t="str">
        <f t="shared" si="410"/>
        <v/>
      </c>
    </row>
    <row r="1784" spans="1:32" x14ac:dyDescent="0.25">
      <c r="A1784" s="18" t="str">
        <f t="shared" si="403"/>
        <v>0x3D</v>
      </c>
      <c r="B1784" s="14">
        <f t="shared" si="418"/>
        <v>192</v>
      </c>
      <c r="C1784" s="17">
        <f t="shared" si="418"/>
        <v>192</v>
      </c>
      <c r="D1784" t="s">
        <v>502</v>
      </c>
      <c r="E1784" t="s">
        <v>3</v>
      </c>
      <c r="I1784" s="14">
        <f t="shared" si="404"/>
        <v>986</v>
      </c>
      <c r="J1784" t="str">
        <f t="shared" si="420"/>
        <v>Prgm 32</v>
      </c>
      <c r="K1784" t="s">
        <v>1315</v>
      </c>
      <c r="Y1784" s="32" t="str">
        <f t="shared" si="412"/>
        <v>000</v>
      </c>
      <c r="Z1784" s="30" t="str">
        <f t="shared" si="421"/>
        <v>Ai</v>
      </c>
      <c r="AA1784" s="31">
        <f t="shared" si="422"/>
        <v>986</v>
      </c>
      <c r="AB1784" s="29" t="str">
        <f t="shared" si="423"/>
        <v xml:space="preserve">0x3D_Prgm 32SSFreezeAction , DA_Ai ,986 ,Ai ,986 , Server ,vHunterAcc2 , Present_value  , No_Units ,0 , 100, 0, 100,Action to take when the Solar Sync Free , </v>
      </c>
      <c r="AF1784" t="str">
        <f t="shared" si="410"/>
        <v/>
      </c>
    </row>
    <row r="1785" spans="1:32" x14ac:dyDescent="0.25">
      <c r="A1785" s="15"/>
      <c r="B1785" s="17"/>
      <c r="C1785" s="17"/>
      <c r="D1785" s="15"/>
      <c r="E1785" s="15"/>
      <c r="F1785" s="16"/>
      <c r="G1785" s="16"/>
      <c r="H1785" s="14"/>
      <c r="I1785" s="14"/>
      <c r="J1785" s="15"/>
      <c r="Y1785" s="32" t="str">
        <f t="shared" si="412"/>
        <v>000</v>
      </c>
      <c r="Z1785" s="30" t="str">
        <f t="shared" si="421"/>
        <v xml:space="preserve"> </v>
      </c>
      <c r="AA1785" s="31" t="str">
        <f t="shared" si="422"/>
        <v xml:space="preserve"> </v>
      </c>
      <c r="AB1785" s="29" t="str">
        <f t="shared" si="423"/>
        <v/>
      </c>
      <c r="AF1785" t="str">
        <f t="shared" si="410"/>
        <v/>
      </c>
    </row>
    <row r="1786" spans="1:32" ht="21" x14ac:dyDescent="0.35">
      <c r="A1786" s="51" t="s">
        <v>230</v>
      </c>
      <c r="B1786" s="17"/>
      <c r="C1786" s="17"/>
      <c r="D1786" s="15"/>
      <c r="E1786" s="15"/>
      <c r="F1786" s="16"/>
      <c r="G1786" s="16"/>
      <c r="H1786" s="14"/>
      <c r="I1786" s="14"/>
      <c r="J1786" s="15"/>
      <c r="Y1786" s="32" t="str">
        <f t="shared" si="412"/>
        <v>000</v>
      </c>
      <c r="Z1786" s="30" t="str">
        <f t="shared" si="421"/>
        <v xml:space="preserve"> </v>
      </c>
      <c r="AA1786" s="31" t="str">
        <f t="shared" si="422"/>
        <v xml:space="preserve"> </v>
      </c>
      <c r="AB1786" s="29" t="str">
        <f t="shared" si="423"/>
        <v/>
      </c>
      <c r="AF1786" t="str">
        <f t="shared" si="410"/>
        <v>0x3E – REPORT FIELD CONTROLLER PROGRAM HEADER DATA (v2.13.000 and Later)</v>
      </c>
    </row>
    <row r="1787" spans="1:32" ht="14.45" customHeight="1" x14ac:dyDescent="0.25">
      <c r="A1787" s="45"/>
      <c r="B1787" s="42" t="s">
        <v>1362</v>
      </c>
      <c r="C1787" s="45"/>
      <c r="D1787" s="45"/>
      <c r="E1787" s="15"/>
      <c r="F1787" s="16"/>
      <c r="G1787" s="16"/>
      <c r="H1787" s="14"/>
      <c r="I1787" s="14"/>
      <c r="J1787" s="15"/>
      <c r="Y1787" s="32" t="str">
        <f t="shared" si="412"/>
        <v>000</v>
      </c>
      <c r="AF1787" t="str">
        <f t="shared" si="410"/>
        <v/>
      </c>
    </row>
    <row r="1788" spans="1:32" ht="14.45" customHeight="1" x14ac:dyDescent="0.25">
      <c r="A1788" s="45"/>
      <c r="B1788" s="42" t="s">
        <v>1339</v>
      </c>
      <c r="C1788" s="45"/>
      <c r="D1788" s="45"/>
      <c r="E1788" s="15"/>
      <c r="F1788" s="16"/>
      <c r="G1788" s="16"/>
      <c r="H1788" s="14"/>
      <c r="I1788" s="14"/>
      <c r="J1788" s="15"/>
      <c r="Y1788" s="32" t="str">
        <f t="shared" si="412"/>
        <v>000</v>
      </c>
      <c r="AF1788" t="str">
        <f t="shared" si="410"/>
        <v/>
      </c>
    </row>
    <row r="1789" spans="1:32" ht="14.45" customHeight="1" x14ac:dyDescent="0.25">
      <c r="A1789" s="18"/>
      <c r="B1789" s="17"/>
      <c r="C1789" s="46"/>
      <c r="D1789" s="46"/>
      <c r="E1789" s="46"/>
      <c r="F1789" s="25"/>
      <c r="G1789" s="25"/>
      <c r="H1789" s="26"/>
      <c r="I1789" s="26"/>
      <c r="J1789" s="46"/>
      <c r="Y1789" s="32" t="str">
        <f t="shared" si="412"/>
        <v>000</v>
      </c>
      <c r="Z1789" s="30" t="str">
        <f t="shared" ref="Z1789:Z1831" si="424">IF(ISNUMBER(F1789),"Bv",IF(ISNUMBER(G1789),"Av",IF(ISNUMBER(H1789),"Bi",IF(ISNUMBER(I1789),"Ai"," "))))</f>
        <v xml:space="preserve"> </v>
      </c>
      <c r="AA1789" s="31" t="str">
        <f t="shared" ref="AA1789:AA1831" si="425">IF(ISNUMBER(F1789),F1789,IF(ISNUMBER(G1789),G1789,IF(ISNUMBER(H1789),H1789,IF(ISNUMBER(I1789),I1789," "))))</f>
        <v xml:space="preserve"> </v>
      </c>
      <c r="AB1789" s="29" t="str">
        <f t="shared" ref="AB1789:AB1831" si="426">IF(ISNUMBER(AA1789),MID(A1789,1,4)&amp;"_"&amp;J1789&amp;D1789&amp;" , DA_"&amp;Z1789&amp;" ,"&amp;TEXT(AA1789,Y1789)&amp;" ,"&amp;Z1789&amp;" ,"&amp;TEXT(AA1789,Y1789)&amp;" , Server ,vHunterAcc2 , Present_value  , No_Units ,0 , 100, 0, 100,"&amp;MID(K1789,1,39)&amp;" , ","")</f>
        <v/>
      </c>
      <c r="AF1789" t="str">
        <f t="shared" si="410"/>
        <v/>
      </c>
    </row>
    <row r="1790" spans="1:32" ht="90" x14ac:dyDescent="0.25">
      <c r="A1790" s="18"/>
      <c r="B1790" s="45" t="s">
        <v>160</v>
      </c>
      <c r="C1790" s="46"/>
      <c r="D1790" s="46"/>
      <c r="E1790" s="46"/>
      <c r="F1790" s="25"/>
      <c r="G1790" s="25"/>
      <c r="H1790" s="26"/>
      <c r="I1790" s="26"/>
      <c r="J1790" s="46"/>
      <c r="K1790" s="2"/>
      <c r="Y1790" s="32" t="str">
        <f t="shared" si="412"/>
        <v>000</v>
      </c>
      <c r="Z1790" s="30" t="str">
        <f t="shared" si="424"/>
        <v xml:space="preserve"> </v>
      </c>
      <c r="AA1790" s="31" t="str">
        <f t="shared" si="425"/>
        <v xml:space="preserve"> </v>
      </c>
      <c r="AB1790" s="29" t="str">
        <f t="shared" si="426"/>
        <v/>
      </c>
      <c r="AF1790" t="str">
        <f t="shared" si="410"/>
        <v/>
      </c>
    </row>
    <row r="1791" spans="1:32" x14ac:dyDescent="0.25">
      <c r="A1791" s="18"/>
      <c r="B1791" s="45"/>
      <c r="C1791" s="46"/>
      <c r="D1791" s="46"/>
      <c r="E1791" s="46"/>
      <c r="F1791" s="25"/>
      <c r="G1791" s="25"/>
      <c r="H1791" s="26"/>
      <c r="I1791" s="26"/>
      <c r="J1791" s="46"/>
      <c r="K1791" s="2"/>
      <c r="Y1791" s="32" t="str">
        <f t="shared" si="412"/>
        <v>000</v>
      </c>
      <c r="Z1791" s="30" t="str">
        <f t="shared" si="424"/>
        <v xml:space="preserve"> </v>
      </c>
      <c r="AA1791" s="31" t="str">
        <f t="shared" si="425"/>
        <v xml:space="preserve"> </v>
      </c>
      <c r="AB1791" s="29" t="str">
        <f t="shared" si="426"/>
        <v/>
      </c>
      <c r="AF1791" t="str">
        <f t="shared" si="410"/>
        <v/>
      </c>
    </row>
    <row r="1792" spans="1:32" x14ac:dyDescent="0.25">
      <c r="A1792" s="15"/>
      <c r="B1792" s="19" t="s">
        <v>91</v>
      </c>
      <c r="C1792" s="17"/>
      <c r="D1792" s="15"/>
      <c r="E1792" s="15"/>
      <c r="F1792" s="16"/>
      <c r="G1792" s="16"/>
      <c r="H1792" s="14"/>
      <c r="I1792" s="14"/>
      <c r="J1792" s="15"/>
      <c r="Y1792" s="32" t="str">
        <f t="shared" si="412"/>
        <v>000</v>
      </c>
      <c r="Z1792" s="30" t="str">
        <f t="shared" si="424"/>
        <v xml:space="preserve"> </v>
      </c>
      <c r="AA1792" s="31" t="str">
        <f t="shared" si="425"/>
        <v xml:space="preserve"> </v>
      </c>
      <c r="AB1792" s="29" t="str">
        <f t="shared" si="426"/>
        <v/>
      </c>
      <c r="AF1792" t="str">
        <f t="shared" si="410"/>
        <v/>
      </c>
    </row>
    <row r="1793" spans="1:32" x14ac:dyDescent="0.25">
      <c r="A1793" s="15"/>
      <c r="B1793" s="19" t="s">
        <v>34</v>
      </c>
      <c r="C1793" s="19" t="s">
        <v>35</v>
      </c>
      <c r="D1793" s="20" t="s">
        <v>36</v>
      </c>
      <c r="E1793" s="20" t="s">
        <v>37</v>
      </c>
      <c r="F1793" s="16"/>
      <c r="G1793" s="16"/>
      <c r="H1793" s="14"/>
      <c r="I1793" s="14"/>
      <c r="J1793" s="20"/>
      <c r="K1793" s="2" t="s">
        <v>130</v>
      </c>
      <c r="Y1793" s="32" t="str">
        <f t="shared" si="412"/>
        <v>000</v>
      </c>
      <c r="Z1793" s="30" t="str">
        <f t="shared" si="424"/>
        <v xml:space="preserve"> </v>
      </c>
      <c r="AA1793" s="31" t="str">
        <f t="shared" si="425"/>
        <v xml:space="preserve"> </v>
      </c>
      <c r="AB1793" s="29" t="str">
        <f t="shared" si="426"/>
        <v/>
      </c>
      <c r="AF1793" t="str">
        <f t="shared" si="410"/>
        <v/>
      </c>
    </row>
    <row r="1794" spans="1:32" x14ac:dyDescent="0.25">
      <c r="A1794" s="28" t="s">
        <v>1441</v>
      </c>
      <c r="B1794" s="14">
        <v>0</v>
      </c>
      <c r="C1794" s="19"/>
      <c r="D1794" s="15" t="s">
        <v>1361</v>
      </c>
      <c r="E1794" s="20"/>
      <c r="F1794" s="16"/>
      <c r="G1794" s="16">
        <v>37</v>
      </c>
      <c r="H1794" s="14"/>
      <c r="I1794" s="14"/>
      <c r="J1794" s="20"/>
      <c r="K1794" s="2" t="s">
        <v>691</v>
      </c>
      <c r="Y1794" s="32" t="str">
        <f t="shared" si="412"/>
        <v>000</v>
      </c>
      <c r="Z1794" s="30" t="str">
        <f t="shared" si="424"/>
        <v>Av</v>
      </c>
      <c r="AA1794" s="31">
        <f t="shared" si="425"/>
        <v>37</v>
      </c>
      <c r="AB1794" s="29" t="str">
        <f t="shared" si="426"/>
        <v xml:space="preserve">0x3E_Trigger Read , DA_Av ,037 ,Av ,037 , Server ,vHunterAcc2 , Present_value  , No_Units ,0 , 100, 0, 100,Not used , </v>
      </c>
      <c r="AF1794" t="str">
        <f t="shared" si="410"/>
        <v/>
      </c>
    </row>
    <row r="1795" spans="1:32" x14ac:dyDescent="0.25">
      <c r="A1795" s="18" t="str">
        <f t="shared" ref="A1795:A1821" si="427">A1794</f>
        <v>0x3E</v>
      </c>
      <c r="B1795" s="14">
        <f>B1794+1</f>
        <v>1</v>
      </c>
      <c r="C1795" s="17">
        <v>1</v>
      </c>
      <c r="D1795" s="15" t="s">
        <v>139</v>
      </c>
      <c r="E1795" s="15" t="s">
        <v>3</v>
      </c>
      <c r="F1795" s="16"/>
      <c r="G1795" s="16"/>
      <c r="H1795" s="14"/>
      <c r="I1795" s="14">
        <f>I1784+1</f>
        <v>987</v>
      </c>
      <c r="J1795" s="15"/>
      <c r="K1795" t="s">
        <v>213</v>
      </c>
      <c r="Y1795" s="32" t="str">
        <f t="shared" si="412"/>
        <v>000</v>
      </c>
      <c r="Z1795" s="30" t="str">
        <f t="shared" si="424"/>
        <v>Ai</v>
      </c>
      <c r="AA1795" s="31">
        <f t="shared" si="425"/>
        <v>987</v>
      </c>
      <c r="AB1795" s="29" t="str">
        <f t="shared" si="426"/>
        <v xml:space="preserve">0x3E_Program# , DA_Ai ,987 ,Ai ,987 , Server ,vHunterAcc2 , Present_value  , No_Units ,0 , 100, 0, 100,Value indicates the Program Number for  , </v>
      </c>
      <c r="AF1795" t="str">
        <f t="shared" si="410"/>
        <v/>
      </c>
    </row>
    <row r="1796" spans="1:32" x14ac:dyDescent="0.25">
      <c r="A1796" s="18" t="str">
        <f t="shared" si="427"/>
        <v>0x3E</v>
      </c>
      <c r="B1796" s="14">
        <f t="shared" ref="B1796:C1811" si="428">B1795+1</f>
        <v>2</v>
      </c>
      <c r="C1796" s="17">
        <f t="shared" si="428"/>
        <v>2</v>
      </c>
      <c r="D1796" s="15" t="s">
        <v>12</v>
      </c>
      <c r="E1796" s="15" t="s">
        <v>3</v>
      </c>
      <c r="F1796" s="16"/>
      <c r="G1796" s="16"/>
      <c r="H1796" s="14"/>
      <c r="I1796" s="14">
        <f t="shared" ref="I1796:I1821" si="429">I1795+1</f>
        <v>988</v>
      </c>
      <c r="J1796" s="15"/>
      <c r="K1796" t="s">
        <v>1292</v>
      </c>
      <c r="Y1796" s="32" t="str">
        <f t="shared" si="412"/>
        <v>000</v>
      </c>
      <c r="Z1796" s="30" t="str">
        <f t="shared" si="424"/>
        <v>Ai</v>
      </c>
      <c r="AA1796" s="31">
        <f t="shared" si="425"/>
        <v>988</v>
      </c>
      <c r="AB1796" s="29" t="str">
        <f t="shared" si="426"/>
        <v xml:space="preserve">0x3E_StackMode , DA_Ai ,988 ,Ai ,988 , Server ,vHunterAcc2 , Present_value  , No_Units ,0 , 100, 0, 100,Value indicates the Stacking Mode for t , </v>
      </c>
      <c r="AF1796" t="str">
        <f t="shared" si="410"/>
        <v/>
      </c>
    </row>
    <row r="1797" spans="1:32" x14ac:dyDescent="0.25">
      <c r="A1797" s="18" t="str">
        <f t="shared" si="427"/>
        <v>0x3E</v>
      </c>
      <c r="B1797" s="14">
        <f t="shared" si="428"/>
        <v>3</v>
      </c>
      <c r="C1797" s="17">
        <f t="shared" si="428"/>
        <v>3</v>
      </c>
      <c r="D1797" s="15" t="s">
        <v>179</v>
      </c>
      <c r="E1797" s="15" t="s">
        <v>3</v>
      </c>
      <c r="F1797" s="16"/>
      <c r="G1797" s="16"/>
      <c r="H1797" s="14"/>
      <c r="I1797" s="14">
        <f t="shared" si="429"/>
        <v>989</v>
      </c>
      <c r="J1797" s="15"/>
      <c r="K1797" t="s">
        <v>1293</v>
      </c>
      <c r="Y1797" s="32" t="str">
        <f t="shared" si="412"/>
        <v>000</v>
      </c>
      <c r="Z1797" s="30" t="str">
        <f t="shared" si="424"/>
        <v>Ai</v>
      </c>
      <c r="AA1797" s="31">
        <f t="shared" si="425"/>
        <v>989</v>
      </c>
      <c r="AB1797" s="29" t="str">
        <f t="shared" si="426"/>
        <v xml:space="preserve">0x3E_ScheduleType , DA_Ai ,989 ,Ai ,989 , Server ,vHunterAcc2 , Present_value  , No_Units ,0 , 100, 0, 100,Value indicates the Porgram Type for th , </v>
      </c>
      <c r="AF1797" t="str">
        <f t="shared" si="410"/>
        <v/>
      </c>
    </row>
    <row r="1798" spans="1:32" x14ac:dyDescent="0.25">
      <c r="A1798" s="18" t="str">
        <f t="shared" si="427"/>
        <v>0x3E</v>
      </c>
      <c r="B1798" s="14">
        <f t="shared" si="428"/>
        <v>4</v>
      </c>
      <c r="C1798" s="17">
        <f t="shared" si="428"/>
        <v>4</v>
      </c>
      <c r="D1798" s="15" t="s">
        <v>140</v>
      </c>
      <c r="E1798" s="15" t="s">
        <v>4</v>
      </c>
      <c r="F1798" s="16"/>
      <c r="G1798" s="16"/>
      <c r="H1798" s="14"/>
      <c r="I1798" s="14">
        <f t="shared" si="429"/>
        <v>990</v>
      </c>
      <c r="J1798" s="15"/>
      <c r="K1798" t="s">
        <v>1294</v>
      </c>
      <c r="Y1798" s="32" t="str">
        <f t="shared" si="412"/>
        <v>000</v>
      </c>
      <c r="Z1798" s="30" t="str">
        <f t="shared" si="424"/>
        <v>Ai</v>
      </c>
      <c r="AA1798" s="31">
        <f t="shared" si="425"/>
        <v>990</v>
      </c>
      <c r="AB1798" s="29" t="str">
        <f t="shared" si="426"/>
        <v xml:space="preserve">0x3E_DOWDays , DA_Ai ,990 ,Ai ,990 , Server ,vHunterAcc2 , Present_value  , No_Units ,0 , 100, 0, 100,Bitmap indicating the Day of Week Sched , </v>
      </c>
      <c r="AF1798" t="str">
        <f t="shared" si="410"/>
        <v/>
      </c>
    </row>
    <row r="1799" spans="1:32" x14ac:dyDescent="0.25">
      <c r="A1799" s="18" t="str">
        <f t="shared" si="427"/>
        <v>0x3E</v>
      </c>
      <c r="B1799" s="14">
        <f t="shared" si="428"/>
        <v>5</v>
      </c>
      <c r="C1799" s="17">
        <f t="shared" si="428"/>
        <v>5</v>
      </c>
      <c r="D1799" s="15" t="s">
        <v>141</v>
      </c>
      <c r="E1799" s="15" t="s">
        <v>4</v>
      </c>
      <c r="F1799" s="16"/>
      <c r="G1799" s="16"/>
      <c r="H1799" s="14"/>
      <c r="I1799" s="14">
        <f t="shared" si="429"/>
        <v>991</v>
      </c>
      <c r="J1799" s="15"/>
      <c r="K1799" t="s">
        <v>1295</v>
      </c>
      <c r="Y1799" s="32" t="str">
        <f t="shared" si="412"/>
        <v>000</v>
      </c>
      <c r="Z1799" s="30" t="str">
        <f t="shared" si="424"/>
        <v>Ai</v>
      </c>
      <c r="AA1799" s="31">
        <f t="shared" si="425"/>
        <v>991</v>
      </c>
      <c r="AB1799" s="29" t="str">
        <f t="shared" si="426"/>
        <v xml:space="preserve">0x3E_OddEvenDays , DA_Ai ,991 ,Ai ,991 , Server ,vHunterAcc2 , Present_value  , No_Units ,0 , 100, 0, 100,Bitmap indicating the Odd/Even Schedule , </v>
      </c>
      <c r="AF1799" t="str">
        <f t="shared" si="410"/>
        <v/>
      </c>
    </row>
    <row r="1800" spans="1:32" x14ac:dyDescent="0.25">
      <c r="A1800" s="18" t="str">
        <f t="shared" si="427"/>
        <v>0x3E</v>
      </c>
      <c r="B1800" s="14">
        <f t="shared" si="428"/>
        <v>6</v>
      </c>
      <c r="C1800" s="17">
        <f t="shared" si="428"/>
        <v>6</v>
      </c>
      <c r="D1800" s="15" t="s">
        <v>142</v>
      </c>
      <c r="E1800" s="15" t="s">
        <v>4</v>
      </c>
      <c r="F1800" s="16"/>
      <c r="G1800" s="16"/>
      <c r="H1800" s="14"/>
      <c r="I1800" s="14">
        <f t="shared" si="429"/>
        <v>992</v>
      </c>
      <c r="J1800" s="15"/>
      <c r="K1800" t="s">
        <v>1296</v>
      </c>
      <c r="Y1800" s="32" t="str">
        <f t="shared" si="412"/>
        <v>000</v>
      </c>
      <c r="Z1800" s="30" t="str">
        <f t="shared" si="424"/>
        <v>Ai</v>
      </c>
      <c r="AA1800" s="31">
        <f t="shared" si="425"/>
        <v>992</v>
      </c>
      <c r="AB1800" s="29" t="str">
        <f t="shared" si="426"/>
        <v xml:space="preserve">0x3E_IntervalDays , DA_Ai ,992 ,Ai ,992 , Server ,vHunterAcc2 , Present_value  , No_Units ,0 , 100, 0, 100,Bitmap indicating the No Water Days (0  , </v>
      </c>
      <c r="AF1800" t="str">
        <f t="shared" si="410"/>
        <v/>
      </c>
    </row>
    <row r="1801" spans="1:32" x14ac:dyDescent="0.25">
      <c r="A1801" s="18" t="str">
        <f t="shared" si="427"/>
        <v>0x3E</v>
      </c>
      <c r="B1801" s="14">
        <f t="shared" si="428"/>
        <v>7</v>
      </c>
      <c r="C1801" s="17">
        <f t="shared" si="428"/>
        <v>7</v>
      </c>
      <c r="D1801" s="15" t="s">
        <v>2</v>
      </c>
      <c r="E1801" s="15" t="s">
        <v>3</v>
      </c>
      <c r="F1801" s="16"/>
      <c r="G1801" s="16"/>
      <c r="H1801" s="14"/>
      <c r="I1801" s="14">
        <f t="shared" si="429"/>
        <v>993</v>
      </c>
      <c r="J1801" s="15"/>
      <c r="K1801" t="s">
        <v>214</v>
      </c>
      <c r="Y1801" s="32" t="str">
        <f t="shared" si="412"/>
        <v>000</v>
      </c>
      <c r="Z1801" s="30" t="str">
        <f t="shared" si="424"/>
        <v>Ai</v>
      </c>
      <c r="AA1801" s="31">
        <f t="shared" si="425"/>
        <v>993</v>
      </c>
      <c r="AB1801" s="29" t="str">
        <f t="shared" si="426"/>
        <v xml:space="preserve">0x3E_IntLength , DA_Ai ,993 ,Ai ,993 , Server ,vHunterAcc2 , Present_value  , No_Units ,0 , 100, 0, 100,Byte value indicating the length of the , </v>
      </c>
      <c r="AF1801" t="str">
        <f t="shared" si="410"/>
        <v/>
      </c>
    </row>
    <row r="1802" spans="1:32" x14ac:dyDescent="0.25">
      <c r="A1802" s="18" t="str">
        <f t="shared" si="427"/>
        <v>0x3E</v>
      </c>
      <c r="B1802" s="14">
        <f t="shared" si="428"/>
        <v>8</v>
      </c>
      <c r="C1802" s="17">
        <v>8</v>
      </c>
      <c r="D1802" s="15" t="s">
        <v>5</v>
      </c>
      <c r="E1802" s="15" t="s">
        <v>3</v>
      </c>
      <c r="F1802" s="16"/>
      <c r="G1802" s="16"/>
      <c r="H1802" s="14"/>
      <c r="I1802" s="14">
        <f t="shared" si="429"/>
        <v>994</v>
      </c>
      <c r="J1802" s="15"/>
      <c r="K1802" t="s">
        <v>215</v>
      </c>
      <c r="Y1802" s="32" t="str">
        <f t="shared" si="412"/>
        <v>000</v>
      </c>
      <c r="Z1802" s="30" t="str">
        <f t="shared" si="424"/>
        <v>Ai</v>
      </c>
      <c r="AA1802" s="31">
        <f t="shared" si="425"/>
        <v>994</v>
      </c>
      <c r="AB1802" s="29" t="str">
        <f t="shared" si="426"/>
        <v xml:space="preserve">0x3E_IntNextWater , DA_Ai ,994 ,Ai ,994 , Server ,vHunterAcc2 , Present_value  , No_Units ,0 , 100, 0, 100,Value indicating the number of days bef , </v>
      </c>
      <c r="AF1802" t="str">
        <f t="shared" si="410"/>
        <v/>
      </c>
    </row>
    <row r="1803" spans="1:32" x14ac:dyDescent="0.25">
      <c r="A1803" s="18" t="str">
        <f t="shared" si="427"/>
        <v>0x3E</v>
      </c>
      <c r="B1803" s="14">
        <f t="shared" si="428"/>
        <v>9</v>
      </c>
      <c r="C1803" s="17">
        <v>9</v>
      </c>
      <c r="D1803" s="15" t="s">
        <v>161</v>
      </c>
      <c r="E1803" s="15" t="s">
        <v>3</v>
      </c>
      <c r="F1803" s="16"/>
      <c r="G1803" s="16"/>
      <c r="H1803" s="14"/>
      <c r="I1803" s="14">
        <f t="shared" si="429"/>
        <v>995</v>
      </c>
      <c r="J1803" s="15"/>
      <c r="K1803" t="s">
        <v>1297</v>
      </c>
      <c r="Y1803" s="32" t="str">
        <f t="shared" si="412"/>
        <v>000</v>
      </c>
      <c r="Z1803" s="30" t="str">
        <f t="shared" si="424"/>
        <v>Ai</v>
      </c>
      <c r="AA1803" s="31">
        <f t="shared" si="425"/>
        <v>995</v>
      </c>
      <c r="AB1803" s="29" t="str">
        <f t="shared" si="426"/>
        <v xml:space="preserve">0x3E_StartType , DA_Ai ,995 ,Ai ,995 , Server ,vHunterAcc2 , Present_value  , No_Units ,0 , 100, 0, 100,Value indicating the Start Time Type. R , </v>
      </c>
      <c r="AF1803" t="str">
        <f t="shared" si="410"/>
        <v/>
      </c>
    </row>
    <row r="1804" spans="1:32" x14ac:dyDescent="0.25">
      <c r="A1804" s="18" t="str">
        <f t="shared" si="427"/>
        <v>0x3E</v>
      </c>
      <c r="B1804" s="14">
        <f t="shared" si="428"/>
        <v>10</v>
      </c>
      <c r="C1804" s="17">
        <f t="shared" si="428"/>
        <v>10</v>
      </c>
      <c r="D1804" s="15" t="s">
        <v>203</v>
      </c>
      <c r="E1804" s="15" t="s">
        <v>45</v>
      </c>
      <c r="F1804" s="16"/>
      <c r="G1804" s="16"/>
      <c r="H1804" s="14"/>
      <c r="I1804" s="14">
        <f t="shared" si="429"/>
        <v>996</v>
      </c>
      <c r="J1804" s="15"/>
      <c r="K1804" t="s">
        <v>216</v>
      </c>
      <c r="Y1804" s="32" t="str">
        <f t="shared" si="412"/>
        <v>000</v>
      </c>
      <c r="Z1804" s="30" t="str">
        <f t="shared" si="424"/>
        <v>Ai</v>
      </c>
      <c r="AA1804" s="31">
        <f t="shared" si="425"/>
        <v>996</v>
      </c>
      <c r="AB1804" s="29" t="str">
        <f t="shared" si="426"/>
        <v xml:space="preserve">0x3E_StartTime1 , DA_Ai ,996 ,Ai ,996 , Server ,vHunterAcc2 , Present_value  , No_Units ,0 , 100, 0, 100,Values indicating the ten Auto Start Ti , </v>
      </c>
      <c r="AF1804" t="str">
        <f t="shared" ref="AF1804:AF1867" si="430">IF(LEN(A1804)&gt;10,A1804,"")</f>
        <v/>
      </c>
    </row>
    <row r="1805" spans="1:32" x14ac:dyDescent="0.25">
      <c r="A1805" s="18" t="str">
        <f t="shared" si="427"/>
        <v>0x3E</v>
      </c>
      <c r="B1805" s="14">
        <f t="shared" si="428"/>
        <v>11</v>
      </c>
      <c r="C1805" s="17">
        <f t="shared" si="428"/>
        <v>11</v>
      </c>
      <c r="D1805" s="15" t="s">
        <v>204</v>
      </c>
      <c r="E1805" s="15" t="s">
        <v>45</v>
      </c>
      <c r="F1805" s="16"/>
      <c r="G1805" s="16"/>
      <c r="H1805" s="14"/>
      <c r="I1805" s="14">
        <f t="shared" si="429"/>
        <v>997</v>
      </c>
      <c r="J1805" s="15"/>
      <c r="K1805" t="s">
        <v>216</v>
      </c>
      <c r="Y1805" s="32" t="str">
        <f t="shared" si="412"/>
        <v>000</v>
      </c>
      <c r="Z1805" s="30" t="str">
        <f t="shared" si="424"/>
        <v>Ai</v>
      </c>
      <c r="AA1805" s="31">
        <f t="shared" si="425"/>
        <v>997</v>
      </c>
      <c r="AB1805" s="29" t="str">
        <f t="shared" si="426"/>
        <v xml:space="preserve">0x3E_StartTime2 , DA_Ai ,997 ,Ai ,997 , Server ,vHunterAcc2 , Present_value  , No_Units ,0 , 100, 0, 100,Values indicating the ten Auto Start Ti , </v>
      </c>
      <c r="AF1805" t="str">
        <f t="shared" si="430"/>
        <v/>
      </c>
    </row>
    <row r="1806" spans="1:32" x14ac:dyDescent="0.25">
      <c r="A1806" s="18" t="str">
        <f t="shared" si="427"/>
        <v>0x3E</v>
      </c>
      <c r="B1806" s="14">
        <f t="shared" si="428"/>
        <v>12</v>
      </c>
      <c r="C1806" s="17">
        <f t="shared" si="428"/>
        <v>12</v>
      </c>
      <c r="D1806" s="15" t="s">
        <v>208</v>
      </c>
      <c r="E1806" s="15" t="s">
        <v>45</v>
      </c>
      <c r="F1806" s="16"/>
      <c r="G1806" s="16"/>
      <c r="H1806" s="14"/>
      <c r="I1806" s="14">
        <f t="shared" si="429"/>
        <v>998</v>
      </c>
      <c r="J1806" s="15"/>
      <c r="K1806" t="s">
        <v>216</v>
      </c>
      <c r="Y1806" s="32" t="str">
        <f t="shared" si="412"/>
        <v>000</v>
      </c>
      <c r="Z1806" s="30" t="str">
        <f t="shared" si="424"/>
        <v>Ai</v>
      </c>
      <c r="AA1806" s="31">
        <f t="shared" si="425"/>
        <v>998</v>
      </c>
      <c r="AB1806" s="29" t="str">
        <f t="shared" si="426"/>
        <v xml:space="preserve">0x3E_StartTime3 , DA_Ai ,998 ,Ai ,998 , Server ,vHunterAcc2 , Present_value  , No_Units ,0 , 100, 0, 100,Values indicating the ten Auto Start Ti , </v>
      </c>
      <c r="AF1806" t="str">
        <f t="shared" si="430"/>
        <v/>
      </c>
    </row>
    <row r="1807" spans="1:32" x14ac:dyDescent="0.25">
      <c r="A1807" s="18" t="str">
        <f t="shared" si="427"/>
        <v>0x3E</v>
      </c>
      <c r="B1807" s="14">
        <f t="shared" si="428"/>
        <v>13</v>
      </c>
      <c r="C1807" s="17">
        <f t="shared" si="428"/>
        <v>13</v>
      </c>
      <c r="D1807" s="15" t="s">
        <v>205</v>
      </c>
      <c r="E1807" s="15" t="s">
        <v>45</v>
      </c>
      <c r="F1807" s="16"/>
      <c r="G1807" s="16"/>
      <c r="H1807" s="14"/>
      <c r="I1807" s="14">
        <f t="shared" si="429"/>
        <v>999</v>
      </c>
      <c r="J1807" s="15"/>
      <c r="K1807" t="s">
        <v>216</v>
      </c>
      <c r="Y1807" s="32" t="str">
        <f t="shared" si="412"/>
        <v>000</v>
      </c>
      <c r="Z1807" s="30" t="str">
        <f t="shared" si="424"/>
        <v>Ai</v>
      </c>
      <c r="AA1807" s="31">
        <f t="shared" si="425"/>
        <v>999</v>
      </c>
      <c r="AB1807" s="29" t="str">
        <f t="shared" si="426"/>
        <v xml:space="preserve">0x3E_StartTime4 , DA_Ai ,999 ,Ai ,999 , Server ,vHunterAcc2 , Present_value  , No_Units ,0 , 100, 0, 100,Values indicating the ten Auto Start Ti , </v>
      </c>
      <c r="AF1807" t="str">
        <f t="shared" si="430"/>
        <v/>
      </c>
    </row>
    <row r="1808" spans="1:32" x14ac:dyDescent="0.25">
      <c r="A1808" s="18" t="str">
        <f t="shared" si="427"/>
        <v>0x3E</v>
      </c>
      <c r="B1808" s="14">
        <f t="shared" si="428"/>
        <v>14</v>
      </c>
      <c r="C1808" s="17">
        <f t="shared" si="428"/>
        <v>14</v>
      </c>
      <c r="D1808" s="15" t="s">
        <v>206</v>
      </c>
      <c r="E1808" s="15" t="s">
        <v>45</v>
      </c>
      <c r="F1808" s="16"/>
      <c r="G1808" s="16"/>
      <c r="H1808" s="14"/>
      <c r="I1808" s="14">
        <f t="shared" si="429"/>
        <v>1000</v>
      </c>
      <c r="J1808" s="15"/>
      <c r="K1808" t="s">
        <v>216</v>
      </c>
      <c r="Y1808" s="32" t="str">
        <f t="shared" si="412"/>
        <v>000</v>
      </c>
      <c r="Z1808" s="30" t="str">
        <f t="shared" si="424"/>
        <v>Ai</v>
      </c>
      <c r="AA1808" s="31">
        <f t="shared" si="425"/>
        <v>1000</v>
      </c>
      <c r="AB1808" s="29" t="str">
        <f t="shared" si="426"/>
        <v xml:space="preserve">0x3E_StartTime5 , DA_Ai ,1000 ,Ai ,1000 , Server ,vHunterAcc2 , Present_value  , No_Units ,0 , 100, 0, 100,Values indicating the ten Auto Start Ti , </v>
      </c>
      <c r="AF1808" t="str">
        <f t="shared" si="430"/>
        <v/>
      </c>
    </row>
    <row r="1809" spans="1:32" x14ac:dyDescent="0.25">
      <c r="A1809" s="18" t="str">
        <f t="shared" si="427"/>
        <v>0x3E</v>
      </c>
      <c r="B1809" s="14">
        <f t="shared" si="428"/>
        <v>15</v>
      </c>
      <c r="C1809" s="17">
        <v>15</v>
      </c>
      <c r="D1809" s="15" t="s">
        <v>207</v>
      </c>
      <c r="E1809" s="15" t="s">
        <v>45</v>
      </c>
      <c r="F1809" s="16"/>
      <c r="G1809" s="16"/>
      <c r="H1809" s="14"/>
      <c r="I1809" s="14">
        <f t="shared" si="429"/>
        <v>1001</v>
      </c>
      <c r="J1809" s="15"/>
      <c r="K1809" t="s">
        <v>216</v>
      </c>
      <c r="Y1809" s="32" t="str">
        <f t="shared" si="412"/>
        <v>000</v>
      </c>
      <c r="Z1809" s="30" t="str">
        <f t="shared" si="424"/>
        <v>Ai</v>
      </c>
      <c r="AA1809" s="31">
        <f t="shared" si="425"/>
        <v>1001</v>
      </c>
      <c r="AB1809" s="29" t="str">
        <f t="shared" si="426"/>
        <v xml:space="preserve">0x3E_StartTime6 , DA_Ai ,1001 ,Ai ,1001 , Server ,vHunterAcc2 , Present_value  , No_Units ,0 , 100, 0, 100,Values indicating the ten Auto Start Ti , </v>
      </c>
      <c r="AF1809" t="str">
        <f t="shared" si="430"/>
        <v/>
      </c>
    </row>
    <row r="1810" spans="1:32" x14ac:dyDescent="0.25">
      <c r="A1810" s="18" t="str">
        <f t="shared" si="427"/>
        <v>0x3E</v>
      </c>
      <c r="B1810" s="14">
        <f t="shared" si="428"/>
        <v>16</v>
      </c>
      <c r="C1810" s="17">
        <v>16</v>
      </c>
      <c r="D1810" s="15" t="s">
        <v>209</v>
      </c>
      <c r="E1810" s="15" t="s">
        <v>45</v>
      </c>
      <c r="F1810" s="16"/>
      <c r="G1810" s="16"/>
      <c r="H1810" s="14"/>
      <c r="I1810" s="14">
        <f t="shared" si="429"/>
        <v>1002</v>
      </c>
      <c r="J1810" s="15"/>
      <c r="K1810" t="s">
        <v>216</v>
      </c>
      <c r="Y1810" s="32" t="str">
        <f t="shared" si="412"/>
        <v>000</v>
      </c>
      <c r="Z1810" s="30" t="str">
        <f t="shared" si="424"/>
        <v>Ai</v>
      </c>
      <c r="AA1810" s="31">
        <f t="shared" si="425"/>
        <v>1002</v>
      </c>
      <c r="AB1810" s="29" t="str">
        <f t="shared" si="426"/>
        <v xml:space="preserve">0x3E_StartTime7 , DA_Ai ,1002 ,Ai ,1002 , Server ,vHunterAcc2 , Present_value  , No_Units ,0 , 100, 0, 100,Values indicating the ten Auto Start Ti , </v>
      </c>
      <c r="AF1810" t="str">
        <f t="shared" si="430"/>
        <v/>
      </c>
    </row>
    <row r="1811" spans="1:32" x14ac:dyDescent="0.25">
      <c r="A1811" s="18" t="str">
        <f t="shared" si="427"/>
        <v>0x3E</v>
      </c>
      <c r="B1811" s="14">
        <f t="shared" si="428"/>
        <v>17</v>
      </c>
      <c r="C1811" s="17">
        <f t="shared" si="428"/>
        <v>17</v>
      </c>
      <c r="D1811" s="15" t="s">
        <v>210</v>
      </c>
      <c r="E1811" s="15" t="s">
        <v>45</v>
      </c>
      <c r="F1811" s="16"/>
      <c r="G1811" s="16"/>
      <c r="H1811" s="14"/>
      <c r="I1811" s="14">
        <f t="shared" si="429"/>
        <v>1003</v>
      </c>
      <c r="J1811" s="15"/>
      <c r="K1811" t="s">
        <v>216</v>
      </c>
      <c r="Y1811" s="32" t="str">
        <f t="shared" si="412"/>
        <v>000</v>
      </c>
      <c r="Z1811" s="30" t="str">
        <f t="shared" si="424"/>
        <v>Ai</v>
      </c>
      <c r="AA1811" s="31">
        <f t="shared" si="425"/>
        <v>1003</v>
      </c>
      <c r="AB1811" s="29" t="str">
        <f t="shared" si="426"/>
        <v xml:space="preserve">0x3E_StartTime8 , DA_Ai ,1003 ,Ai ,1003 , Server ,vHunterAcc2 , Present_value  , No_Units ,0 , 100, 0, 100,Values indicating the ten Auto Start Ti , </v>
      </c>
      <c r="AF1811" t="str">
        <f t="shared" si="430"/>
        <v/>
      </c>
    </row>
    <row r="1812" spans="1:32" x14ac:dyDescent="0.25">
      <c r="A1812" s="18" t="str">
        <f t="shared" si="427"/>
        <v>0x3E</v>
      </c>
      <c r="B1812" s="14">
        <f t="shared" ref="B1812:C1821" si="431">B1811+1</f>
        <v>18</v>
      </c>
      <c r="C1812" s="17">
        <f t="shared" si="431"/>
        <v>18</v>
      </c>
      <c r="D1812" s="15" t="s">
        <v>212</v>
      </c>
      <c r="E1812" s="15" t="s">
        <v>45</v>
      </c>
      <c r="F1812" s="16"/>
      <c r="G1812" s="16"/>
      <c r="H1812" s="14"/>
      <c r="I1812" s="14">
        <f t="shared" si="429"/>
        <v>1004</v>
      </c>
      <c r="J1812" s="15"/>
      <c r="K1812" t="s">
        <v>216</v>
      </c>
      <c r="Y1812" s="32" t="str">
        <f t="shared" si="412"/>
        <v>000</v>
      </c>
      <c r="Z1812" s="30" t="str">
        <f t="shared" si="424"/>
        <v>Ai</v>
      </c>
      <c r="AA1812" s="31">
        <f t="shared" si="425"/>
        <v>1004</v>
      </c>
      <c r="AB1812" s="29" t="str">
        <f t="shared" si="426"/>
        <v xml:space="preserve">0x3E_StartTime9 , DA_Ai ,1004 ,Ai ,1004 , Server ,vHunterAcc2 , Present_value  , No_Units ,0 , 100, 0, 100,Values indicating the ten Auto Start Ti , </v>
      </c>
      <c r="AF1812" t="str">
        <f t="shared" si="430"/>
        <v/>
      </c>
    </row>
    <row r="1813" spans="1:32" x14ac:dyDescent="0.25">
      <c r="A1813" s="18" t="str">
        <f t="shared" si="427"/>
        <v>0x3E</v>
      </c>
      <c r="B1813" s="14">
        <f t="shared" si="431"/>
        <v>19</v>
      </c>
      <c r="C1813" s="17">
        <f t="shared" si="431"/>
        <v>19</v>
      </c>
      <c r="D1813" s="15" t="s">
        <v>211</v>
      </c>
      <c r="E1813" s="15" t="s">
        <v>45</v>
      </c>
      <c r="F1813" s="16"/>
      <c r="G1813" s="16"/>
      <c r="H1813" s="14"/>
      <c r="I1813" s="14">
        <f t="shared" si="429"/>
        <v>1005</v>
      </c>
      <c r="J1813" s="15"/>
      <c r="K1813" t="s">
        <v>216</v>
      </c>
      <c r="Y1813" s="32" t="str">
        <f t="shared" ref="Y1813:Y1876" si="432">Y1812</f>
        <v>000</v>
      </c>
      <c r="Z1813" s="30" t="str">
        <f t="shared" si="424"/>
        <v>Ai</v>
      </c>
      <c r="AA1813" s="31">
        <f t="shared" si="425"/>
        <v>1005</v>
      </c>
      <c r="AB1813" s="29" t="str">
        <f t="shared" si="426"/>
        <v xml:space="preserve">0x3E_StartTime10 , DA_Ai ,1005 ,Ai ,1005 , Server ,vHunterAcc2 , Present_value  , No_Units ,0 , 100, 0, 100,Values indicating the ten Auto Start Ti , </v>
      </c>
      <c r="AF1813" t="str">
        <f t="shared" si="430"/>
        <v/>
      </c>
    </row>
    <row r="1814" spans="1:32" x14ac:dyDescent="0.25">
      <c r="A1814" s="18" t="str">
        <f t="shared" si="427"/>
        <v>0x3E</v>
      </c>
      <c r="B1814" s="14">
        <f t="shared" si="431"/>
        <v>20</v>
      </c>
      <c r="C1814" s="17">
        <f t="shared" si="431"/>
        <v>20</v>
      </c>
      <c r="D1814" s="15" t="s">
        <v>143</v>
      </c>
      <c r="E1814" s="15" t="s">
        <v>3</v>
      </c>
      <c r="F1814" s="16"/>
      <c r="G1814" s="16"/>
      <c r="H1814" s="14"/>
      <c r="I1814" s="14">
        <f t="shared" si="429"/>
        <v>1006</v>
      </c>
      <c r="J1814" s="15"/>
      <c r="K1814" t="s">
        <v>217</v>
      </c>
      <c r="Y1814" s="32" t="str">
        <f t="shared" si="432"/>
        <v>000</v>
      </c>
      <c r="Z1814" s="30" t="str">
        <f t="shared" si="424"/>
        <v>Ai</v>
      </c>
      <c r="AA1814" s="31">
        <f t="shared" si="425"/>
        <v>1006</v>
      </c>
      <c r="AB1814" s="29" t="str">
        <f t="shared" si="426"/>
        <v xml:space="preserve">0x3E_SeasAdjSource , DA_Ai ,1006 ,Ai ,1006 , Server ,vHunterAcc2 , Present_value  , No_Units ,0 , 100, 0, 100,Value indicating the Seasonal Adjust So , </v>
      </c>
      <c r="AF1814" t="str">
        <f t="shared" si="430"/>
        <v/>
      </c>
    </row>
    <row r="1815" spans="1:32" x14ac:dyDescent="0.25">
      <c r="A1815" s="18" t="str">
        <f t="shared" si="427"/>
        <v>0x3E</v>
      </c>
      <c r="B1815" s="14">
        <f t="shared" si="431"/>
        <v>21</v>
      </c>
      <c r="C1815" s="17">
        <f t="shared" si="431"/>
        <v>21</v>
      </c>
      <c r="D1815" s="15" t="s">
        <v>144</v>
      </c>
      <c r="E1815" s="15" t="s">
        <v>4</v>
      </c>
      <c r="F1815" s="16"/>
      <c r="G1815" s="16"/>
      <c r="H1815" s="14"/>
      <c r="I1815" s="14">
        <f t="shared" si="429"/>
        <v>1007</v>
      </c>
      <c r="J1815" s="15"/>
      <c r="K1815" t="s">
        <v>218</v>
      </c>
      <c r="Y1815" s="32" t="str">
        <f t="shared" si="432"/>
        <v>000</v>
      </c>
      <c r="Z1815" s="30" t="str">
        <f t="shared" si="424"/>
        <v>Ai</v>
      </c>
      <c r="AA1815" s="31">
        <f t="shared" si="425"/>
        <v>1007</v>
      </c>
      <c r="AB1815" s="29" t="str">
        <f t="shared" si="426"/>
        <v xml:space="preserve">0x3E_SeasonalAdjust , DA_Ai ,1007 ,Ai ,1007 , Server ,vHunterAcc2 , Present_value  , No_Units ,0 , 100, 0, 100,Value indicating the Program Seasonal A , </v>
      </c>
      <c r="AF1815" t="str">
        <f t="shared" si="430"/>
        <v/>
      </c>
    </row>
    <row r="1816" spans="1:32" x14ac:dyDescent="0.25">
      <c r="A1816" s="18" t="str">
        <f t="shared" si="427"/>
        <v>0x3E</v>
      </c>
      <c r="B1816" s="14">
        <f t="shared" si="431"/>
        <v>22</v>
      </c>
      <c r="C1816" s="17">
        <f t="shared" si="431"/>
        <v>22</v>
      </c>
      <c r="D1816" s="15" t="s">
        <v>145</v>
      </c>
      <c r="E1816" s="15" t="s">
        <v>3</v>
      </c>
      <c r="F1816" s="16"/>
      <c r="G1816" s="16"/>
      <c r="H1816" s="14"/>
      <c r="I1816" s="14">
        <f t="shared" si="429"/>
        <v>1008</v>
      </c>
      <c r="J1816" s="15"/>
      <c r="K1816" t="s">
        <v>219</v>
      </c>
      <c r="Y1816" s="32" t="str">
        <f t="shared" si="432"/>
        <v>000</v>
      </c>
      <c r="Z1816" s="30" t="str">
        <f t="shared" si="424"/>
        <v>Ai</v>
      </c>
      <c r="AA1816" s="31">
        <f t="shared" si="425"/>
        <v>1008</v>
      </c>
      <c r="AB1816" s="29" t="str">
        <f t="shared" si="426"/>
        <v xml:space="preserve">0x3E_IgnoreCalDaysOff , DA_Ai ,1008 ,Ai ,1008 , Server ,vHunterAcc2 , Present_value  , No_Units ,0 , 100, 0, 100,Value indicating whether to ignore any  , </v>
      </c>
      <c r="AF1816" t="str">
        <f t="shared" si="430"/>
        <v/>
      </c>
    </row>
    <row r="1817" spans="1:32" x14ac:dyDescent="0.25">
      <c r="A1817" s="18" t="str">
        <f t="shared" si="427"/>
        <v>0x3E</v>
      </c>
      <c r="B1817" s="14">
        <f t="shared" si="431"/>
        <v>23</v>
      </c>
      <c r="C1817" s="17">
        <f t="shared" si="431"/>
        <v>23</v>
      </c>
      <c r="D1817" s="15" t="s">
        <v>150</v>
      </c>
      <c r="E1817" s="15" t="s">
        <v>4</v>
      </c>
      <c r="F1817" s="16"/>
      <c r="G1817" s="16"/>
      <c r="H1817" s="14"/>
      <c r="I1817" s="14">
        <f t="shared" si="429"/>
        <v>1009</v>
      </c>
      <c r="J1817" s="15"/>
      <c r="K1817" t="s">
        <v>220</v>
      </c>
      <c r="Y1817" s="32" t="str">
        <f t="shared" si="432"/>
        <v>000</v>
      </c>
      <c r="Z1817" s="30" t="str">
        <f t="shared" si="424"/>
        <v>Ai</v>
      </c>
      <c r="AA1817" s="31">
        <f t="shared" si="425"/>
        <v>1009</v>
      </c>
      <c r="AB1817" s="29" t="str">
        <f t="shared" si="426"/>
        <v xml:space="preserve">0x3E_NWWStart , DA_Ai ,1009 ,Ai ,1009 , Server ,vHunterAcc2 , Present_value  , No_Units ,0 , 100, 0, 100,Start time for program No Water Window  , </v>
      </c>
      <c r="AF1817" t="str">
        <f t="shared" si="430"/>
        <v/>
      </c>
    </row>
    <row r="1818" spans="1:32" x14ac:dyDescent="0.25">
      <c r="A1818" s="18" t="str">
        <f t="shared" si="427"/>
        <v>0x3E</v>
      </c>
      <c r="B1818" s="14">
        <f t="shared" si="431"/>
        <v>24</v>
      </c>
      <c r="C1818" s="17">
        <v>24</v>
      </c>
      <c r="D1818" s="15" t="s">
        <v>149</v>
      </c>
      <c r="E1818" s="15" t="s">
        <v>4</v>
      </c>
      <c r="F1818" s="16"/>
      <c r="G1818" s="16"/>
      <c r="H1818" s="14"/>
      <c r="I1818" s="14">
        <f t="shared" si="429"/>
        <v>1010</v>
      </c>
      <c r="J1818" s="15"/>
      <c r="K1818" t="s">
        <v>1298</v>
      </c>
      <c r="Y1818" s="32" t="str">
        <f t="shared" si="432"/>
        <v>000</v>
      </c>
      <c r="Z1818" s="30" t="str">
        <f t="shared" si="424"/>
        <v>Ai</v>
      </c>
      <c r="AA1818" s="31">
        <f t="shared" si="425"/>
        <v>1010</v>
      </c>
      <c r="AB1818" s="29" t="str">
        <f t="shared" si="426"/>
        <v xml:space="preserve">0x3E_NWWEnd , DA_Ai ,1010 ,Ai ,1010 , Server ,vHunterAcc2 , Present_value  , No_Units ,0 , 100, 0, 100,End time for program No Water Window in , </v>
      </c>
      <c r="AF1818" t="str">
        <f t="shared" si="430"/>
        <v/>
      </c>
    </row>
    <row r="1819" spans="1:32" x14ac:dyDescent="0.25">
      <c r="A1819" s="18" t="str">
        <f t="shared" si="427"/>
        <v>0x3E</v>
      </c>
      <c r="B1819" s="14">
        <f t="shared" si="431"/>
        <v>25</v>
      </c>
      <c r="C1819" s="17">
        <v>25</v>
      </c>
      <c r="D1819" s="15" t="s">
        <v>148</v>
      </c>
      <c r="E1819" s="15" t="s">
        <v>4</v>
      </c>
      <c r="F1819" s="16"/>
      <c r="G1819" s="16"/>
      <c r="H1819" s="14"/>
      <c r="I1819" s="14">
        <f t="shared" si="429"/>
        <v>1011</v>
      </c>
      <c r="J1819" s="15"/>
      <c r="K1819" t="s">
        <v>1299</v>
      </c>
      <c r="Y1819" s="32" t="str">
        <f t="shared" si="432"/>
        <v>000</v>
      </c>
      <c r="Z1819" s="30" t="str">
        <f t="shared" si="424"/>
        <v>Ai</v>
      </c>
      <c r="AA1819" s="31">
        <f t="shared" si="425"/>
        <v>1011</v>
      </c>
      <c r="AB1819" s="29" t="str">
        <f t="shared" si="426"/>
        <v xml:space="preserve">0x3E_EventDelay , DA_Ai ,1011 ,Ai ,1011 , Server ,vHunterAcc2 , Present_value  , No_Units ,0 , 100, 0, 100,Value indicating the amount of time in  , </v>
      </c>
      <c r="AF1819" t="str">
        <f t="shared" si="430"/>
        <v/>
      </c>
    </row>
    <row r="1820" spans="1:32" x14ac:dyDescent="0.25">
      <c r="A1820" s="18" t="str">
        <f t="shared" si="427"/>
        <v>0x3E</v>
      </c>
      <c r="B1820" s="14">
        <f t="shared" si="431"/>
        <v>26</v>
      </c>
      <c r="C1820" s="17">
        <v>26</v>
      </c>
      <c r="D1820" s="15" t="s">
        <v>147</v>
      </c>
      <c r="E1820" s="15" t="s">
        <v>4</v>
      </c>
      <c r="F1820" s="16"/>
      <c r="G1820" s="16"/>
      <c r="H1820" s="14"/>
      <c r="I1820" s="14">
        <f t="shared" si="429"/>
        <v>1012</v>
      </c>
      <c r="J1820" s="15"/>
      <c r="K1820" t="s">
        <v>221</v>
      </c>
      <c r="Y1820" s="32" t="str">
        <f t="shared" si="432"/>
        <v>000</v>
      </c>
      <c r="Z1820" s="30" t="str">
        <f t="shared" si="424"/>
        <v>Ai</v>
      </c>
      <c r="AA1820" s="31">
        <f t="shared" si="425"/>
        <v>1012</v>
      </c>
      <c r="AB1820" s="29" t="str">
        <f t="shared" si="426"/>
        <v xml:space="preserve">0x3E_STEStartTime , DA_Ai ,1012 ,Ai ,1012 , Server ,vHunterAcc2 , Present_value  , No_Units ,0 , 100, 0, 100,Value indicating the Start to End Start , </v>
      </c>
      <c r="AF1820" t="str">
        <f t="shared" si="430"/>
        <v/>
      </c>
    </row>
    <row r="1821" spans="1:32" x14ac:dyDescent="0.25">
      <c r="A1821" s="18" t="str">
        <f t="shared" si="427"/>
        <v>0x3E</v>
      </c>
      <c r="B1821" s="14">
        <f t="shared" si="431"/>
        <v>27</v>
      </c>
      <c r="C1821" s="17">
        <f t="shared" si="431"/>
        <v>27</v>
      </c>
      <c r="D1821" s="15" t="s">
        <v>162</v>
      </c>
      <c r="E1821" s="15" t="s">
        <v>4</v>
      </c>
      <c r="F1821" s="16"/>
      <c r="G1821" s="16"/>
      <c r="H1821" s="14"/>
      <c r="I1821" s="14">
        <f t="shared" si="429"/>
        <v>1013</v>
      </c>
      <c r="J1821" s="15"/>
      <c r="K1821" t="s">
        <v>221</v>
      </c>
      <c r="Y1821" s="32" t="str">
        <f t="shared" si="432"/>
        <v>000</v>
      </c>
      <c r="Z1821" s="30" t="str">
        <f t="shared" si="424"/>
        <v>Ai</v>
      </c>
      <c r="AA1821" s="31">
        <f t="shared" si="425"/>
        <v>1013</v>
      </c>
      <c r="AB1821" s="29" t="str">
        <f t="shared" si="426"/>
        <v xml:space="preserve">0x3E_STTEEndTime , DA_Ai ,1013 ,Ai ,1013 , Server ,vHunterAcc2 , Present_value  , No_Units ,0 , 100, 0, 100,Value indicating the Start to End Start , </v>
      </c>
      <c r="AF1821" t="str">
        <f t="shared" si="430"/>
        <v/>
      </c>
    </row>
    <row r="1822" spans="1:32" x14ac:dyDescent="0.25">
      <c r="A1822" s="15"/>
      <c r="B1822" s="15"/>
      <c r="C1822" s="15"/>
      <c r="D1822" s="15"/>
      <c r="E1822" s="15"/>
      <c r="F1822" s="16"/>
      <c r="G1822" s="16"/>
      <c r="H1822" s="14"/>
      <c r="I1822" s="14"/>
      <c r="J1822" s="15"/>
      <c r="Y1822" s="32" t="str">
        <f t="shared" si="432"/>
        <v>000</v>
      </c>
      <c r="Z1822" s="30" t="str">
        <f t="shared" si="424"/>
        <v xml:space="preserve"> </v>
      </c>
      <c r="AA1822" s="31" t="str">
        <f t="shared" si="425"/>
        <v xml:space="preserve"> </v>
      </c>
      <c r="AB1822" s="29" t="str">
        <f t="shared" si="426"/>
        <v/>
      </c>
      <c r="AF1822" t="str">
        <f t="shared" si="430"/>
        <v/>
      </c>
    </row>
    <row r="1823" spans="1:32" s="58" customFormat="1" ht="21" x14ac:dyDescent="0.35">
      <c r="A1823" s="53" t="s">
        <v>757</v>
      </c>
      <c r="B1823" s="54"/>
      <c r="C1823" s="54"/>
      <c r="D1823" s="55"/>
      <c r="E1823" s="55"/>
      <c r="F1823" s="56"/>
      <c r="G1823" s="56"/>
      <c r="H1823" s="57"/>
      <c r="I1823" s="57"/>
      <c r="J1823" s="55"/>
      <c r="Y1823" s="59" t="str">
        <f t="shared" si="432"/>
        <v>000</v>
      </c>
      <c r="Z1823" s="60" t="str">
        <f t="shared" si="424"/>
        <v xml:space="preserve"> </v>
      </c>
      <c r="AA1823" s="61" t="str">
        <f t="shared" si="425"/>
        <v xml:space="preserve"> </v>
      </c>
      <c r="AB1823" s="62" t="str">
        <f t="shared" si="426"/>
        <v/>
      </c>
      <c r="AF1823" s="58" t="str">
        <f t="shared" si="430"/>
        <v xml:space="preserve">0x3F – Report Field Controller Program Event Run Time Data </v>
      </c>
    </row>
    <row r="1824" spans="1:32" ht="14.45" customHeight="1" x14ac:dyDescent="0.25">
      <c r="A1824" s="15"/>
      <c r="B1824" s="45" t="s">
        <v>758</v>
      </c>
      <c r="C1824" s="45"/>
      <c r="D1824" s="45"/>
      <c r="E1824" s="45"/>
      <c r="F1824" s="25"/>
      <c r="G1824" s="25"/>
      <c r="H1824" s="26"/>
      <c r="I1824" s="26"/>
      <c r="J1824" s="45"/>
      <c r="Y1824" s="32" t="str">
        <f t="shared" si="432"/>
        <v>000</v>
      </c>
      <c r="Z1824" s="30" t="str">
        <f t="shared" si="424"/>
        <v xml:space="preserve"> </v>
      </c>
      <c r="AA1824" s="31" t="str">
        <f t="shared" si="425"/>
        <v xml:space="preserve"> </v>
      </c>
      <c r="AB1824" s="29" t="str">
        <f t="shared" si="426"/>
        <v/>
      </c>
      <c r="AF1824" t="str">
        <f t="shared" si="430"/>
        <v/>
      </c>
    </row>
    <row r="1825" spans="1:32" ht="14.45" customHeight="1" x14ac:dyDescent="0.25">
      <c r="A1825" s="15"/>
      <c r="B1825" s="47" t="s">
        <v>695</v>
      </c>
      <c r="C1825" s="45"/>
      <c r="D1825" s="45"/>
      <c r="E1825" s="45"/>
      <c r="F1825" s="25"/>
      <c r="G1825" s="25"/>
      <c r="H1825" s="26"/>
      <c r="I1825" s="26"/>
      <c r="J1825" s="45"/>
      <c r="Y1825" s="32" t="str">
        <f t="shared" si="432"/>
        <v>000</v>
      </c>
      <c r="Z1825" s="30" t="str">
        <f t="shared" si="424"/>
        <v xml:space="preserve"> </v>
      </c>
      <c r="AA1825" s="31" t="str">
        <f t="shared" si="425"/>
        <v xml:space="preserve"> </v>
      </c>
      <c r="AB1825" s="29" t="str">
        <f t="shared" si="426"/>
        <v/>
      </c>
      <c r="AF1825" t="str">
        <f t="shared" si="430"/>
        <v/>
      </c>
    </row>
    <row r="1826" spans="1:32" x14ac:dyDescent="0.25">
      <c r="A1826" s="15"/>
      <c r="B1826" s="17"/>
      <c r="C1826" s="17"/>
      <c r="D1826" s="15"/>
      <c r="E1826" s="15"/>
      <c r="F1826" s="16"/>
      <c r="G1826" s="16"/>
      <c r="H1826" s="14"/>
      <c r="I1826" s="14"/>
      <c r="J1826" s="15"/>
      <c r="K1826" s="2"/>
      <c r="Y1826" s="32" t="str">
        <f t="shared" si="432"/>
        <v>000</v>
      </c>
      <c r="Z1826" s="30" t="str">
        <f t="shared" si="424"/>
        <v xml:space="preserve"> </v>
      </c>
      <c r="AA1826" s="31" t="str">
        <f t="shared" si="425"/>
        <v xml:space="preserve"> </v>
      </c>
      <c r="AB1826" s="29" t="str">
        <f t="shared" si="426"/>
        <v/>
      </c>
      <c r="AF1826" t="str">
        <f t="shared" si="430"/>
        <v/>
      </c>
    </row>
    <row r="1827" spans="1:32" s="58" customFormat="1" ht="21" x14ac:dyDescent="0.35">
      <c r="A1827" s="53" t="s">
        <v>759</v>
      </c>
      <c r="B1827" s="54"/>
      <c r="C1827" s="54"/>
      <c r="D1827" s="55"/>
      <c r="E1827" s="55"/>
      <c r="F1827" s="56"/>
      <c r="G1827" s="56"/>
      <c r="H1827" s="57"/>
      <c r="I1827" s="57"/>
      <c r="J1827" s="55"/>
      <c r="Y1827" s="59" t="str">
        <f t="shared" si="432"/>
        <v>000</v>
      </c>
      <c r="Z1827" s="60" t="str">
        <f t="shared" si="424"/>
        <v xml:space="preserve"> </v>
      </c>
      <c r="AA1827" s="61" t="str">
        <f t="shared" si="425"/>
        <v xml:space="preserve"> </v>
      </c>
      <c r="AB1827" s="62" t="str">
        <f t="shared" si="426"/>
        <v/>
      </c>
      <c r="AF1827" s="58" t="str">
        <f t="shared" si="430"/>
        <v xml:space="preserve">0x40 -  Set User Management Information </v>
      </c>
    </row>
    <row r="1828" spans="1:32" s="58" customFormat="1" ht="24" customHeight="1" x14ac:dyDescent="0.35">
      <c r="A1828" s="53" t="s">
        <v>760</v>
      </c>
      <c r="B1828" s="63"/>
      <c r="C1828" s="63"/>
      <c r="D1828" s="63"/>
      <c r="E1828" s="63"/>
      <c r="F1828" s="64"/>
      <c r="G1828" s="64"/>
      <c r="H1828" s="65"/>
      <c r="I1828" s="65"/>
      <c r="J1828" s="63"/>
      <c r="Y1828" s="59" t="str">
        <f t="shared" si="432"/>
        <v>000</v>
      </c>
      <c r="Z1828" s="60" t="str">
        <f t="shared" si="424"/>
        <v xml:space="preserve"> </v>
      </c>
      <c r="AA1828" s="61" t="str">
        <f t="shared" si="425"/>
        <v xml:space="preserve"> </v>
      </c>
      <c r="AB1828" s="62" t="str">
        <f t="shared" si="426"/>
        <v/>
      </c>
      <c r="AF1828" s="58" t="str">
        <f t="shared" si="430"/>
        <v xml:space="preserve">0x41 -  Report User Management Information </v>
      </c>
    </row>
    <row r="1829" spans="1:32" ht="14.45" customHeight="1" x14ac:dyDescent="0.25">
      <c r="A1829" s="15"/>
      <c r="B1829" s="47" t="s">
        <v>695</v>
      </c>
      <c r="C1829" s="45"/>
      <c r="D1829" s="45"/>
      <c r="E1829" s="45"/>
      <c r="F1829" s="25"/>
      <c r="G1829" s="25"/>
      <c r="H1829" s="26"/>
      <c r="I1829" s="26"/>
      <c r="J1829" s="45"/>
      <c r="Y1829" s="32" t="str">
        <f t="shared" si="432"/>
        <v>000</v>
      </c>
      <c r="Z1829" s="30" t="str">
        <f t="shared" si="424"/>
        <v xml:space="preserve"> </v>
      </c>
      <c r="AA1829" s="31" t="str">
        <f t="shared" si="425"/>
        <v xml:space="preserve"> </v>
      </c>
      <c r="AB1829" s="29" t="str">
        <f t="shared" si="426"/>
        <v/>
      </c>
      <c r="AF1829" t="str">
        <f t="shared" si="430"/>
        <v/>
      </c>
    </row>
    <row r="1830" spans="1:32" x14ac:dyDescent="0.25">
      <c r="A1830" s="15"/>
      <c r="B1830" s="17"/>
      <c r="C1830" s="17"/>
      <c r="D1830" s="15"/>
      <c r="E1830" s="15"/>
      <c r="F1830" s="16"/>
      <c r="G1830" s="16"/>
      <c r="H1830" s="14"/>
      <c r="I1830" s="14"/>
      <c r="J1830" s="15"/>
      <c r="K1830" s="2"/>
      <c r="Y1830" s="32" t="str">
        <f t="shared" si="432"/>
        <v>000</v>
      </c>
      <c r="Z1830" s="30" t="str">
        <f t="shared" si="424"/>
        <v xml:space="preserve"> </v>
      </c>
      <c r="AA1830" s="31" t="str">
        <f t="shared" si="425"/>
        <v xml:space="preserve"> </v>
      </c>
      <c r="AB1830" s="29" t="str">
        <f t="shared" si="426"/>
        <v/>
      </c>
      <c r="AF1830" t="str">
        <f t="shared" si="430"/>
        <v/>
      </c>
    </row>
    <row r="1831" spans="1:32" ht="21" x14ac:dyDescent="0.35">
      <c r="A1831" s="51" t="s">
        <v>761</v>
      </c>
      <c r="B1831" s="17"/>
      <c r="C1831" s="22" t="s">
        <v>784</v>
      </c>
      <c r="D1831" s="15"/>
      <c r="E1831" s="15"/>
      <c r="F1831" s="16"/>
      <c r="G1831" s="16"/>
      <c r="H1831" s="14"/>
      <c r="I1831" s="14"/>
      <c r="J1831" s="15"/>
      <c r="Y1831" s="32" t="str">
        <f t="shared" si="432"/>
        <v>000</v>
      </c>
      <c r="Z1831" s="30" t="str">
        <f t="shared" si="424"/>
        <v xml:space="preserve"> </v>
      </c>
      <c r="AA1831" s="31" t="str">
        <f t="shared" si="425"/>
        <v xml:space="preserve"> </v>
      </c>
      <c r="AB1831" s="29" t="str">
        <f t="shared" si="426"/>
        <v/>
      </c>
      <c r="AF1831" t="str">
        <f t="shared" si="430"/>
        <v>0x42 –  Set Calendar Days Off</v>
      </c>
    </row>
    <row r="1832" spans="1:32" ht="14.45" customHeight="1" x14ac:dyDescent="0.25">
      <c r="A1832" s="45"/>
      <c r="B1832" s="42" t="s">
        <v>1363</v>
      </c>
      <c r="C1832" s="45"/>
      <c r="D1832" s="45"/>
      <c r="E1832" s="15"/>
      <c r="F1832" s="16"/>
      <c r="G1832" s="16"/>
      <c r="H1832" s="14"/>
      <c r="I1832" s="14"/>
      <c r="J1832" s="15"/>
      <c r="Y1832" s="32" t="str">
        <f t="shared" si="432"/>
        <v>000</v>
      </c>
      <c r="AF1832" t="str">
        <f t="shared" si="430"/>
        <v/>
      </c>
    </row>
    <row r="1833" spans="1:32" ht="14.45" customHeight="1" x14ac:dyDescent="0.25">
      <c r="A1833" s="45"/>
      <c r="B1833" s="42" t="s">
        <v>1339</v>
      </c>
      <c r="C1833" s="45"/>
      <c r="D1833" s="45"/>
      <c r="E1833" s="15"/>
      <c r="F1833" s="16"/>
      <c r="G1833" s="16"/>
      <c r="H1833" s="14"/>
      <c r="I1833" s="14"/>
      <c r="J1833" s="15"/>
      <c r="Y1833" s="32" t="str">
        <f t="shared" si="432"/>
        <v>000</v>
      </c>
      <c r="AF1833" t="str">
        <f t="shared" si="430"/>
        <v/>
      </c>
    </row>
    <row r="1834" spans="1:32" ht="121.5" customHeight="1" x14ac:dyDescent="0.25">
      <c r="A1834" s="15"/>
      <c r="B1834" s="45" t="s">
        <v>764</v>
      </c>
      <c r="C1834" s="45"/>
      <c r="D1834" s="45"/>
      <c r="E1834" s="45"/>
      <c r="F1834" s="25"/>
      <c r="G1834" s="25"/>
      <c r="H1834" s="26"/>
      <c r="I1834" s="26"/>
      <c r="J1834" s="45"/>
      <c r="Y1834" s="32" t="str">
        <f t="shared" si="432"/>
        <v>000</v>
      </c>
      <c r="Z1834" s="30" t="str">
        <f t="shared" ref="Z1834:Z1853" si="433">IF(ISNUMBER(F1834),"Bv",IF(ISNUMBER(G1834),"Av",IF(ISNUMBER(H1834),"Bi",IF(ISNUMBER(I1834),"Ai"," "))))</f>
        <v xml:space="preserve"> </v>
      </c>
      <c r="AA1834" s="31" t="str">
        <f t="shared" ref="AA1834:AA1853" si="434">IF(ISNUMBER(F1834),F1834,IF(ISNUMBER(G1834),G1834,IF(ISNUMBER(H1834),H1834,IF(ISNUMBER(I1834),I1834," "))))</f>
        <v xml:space="preserve"> </v>
      </c>
      <c r="AB1834" s="29" t="str">
        <f t="shared" ref="AB1834:AB1853" si="435">IF(ISNUMBER(AA1834),MID(A1834,1,4)&amp;"_"&amp;J1834&amp;D1834&amp;" , DA_"&amp;Z1834&amp;" ,"&amp;TEXT(AA1834,Y1834)&amp;" ,"&amp;Z1834&amp;" ,"&amp;TEXT(AA1834,Y1834)&amp;" , Server ,vHunterAcc2 , Present_value  , No_Units ,0 , 100, 0, 100,"&amp;MID(K1834,1,39)&amp;" , ","")</f>
        <v/>
      </c>
      <c r="AF1834" t="str">
        <f t="shared" si="430"/>
        <v/>
      </c>
    </row>
    <row r="1835" spans="1:32" x14ac:dyDescent="0.25">
      <c r="A1835" s="15"/>
      <c r="B1835" s="19" t="s">
        <v>91</v>
      </c>
      <c r="C1835" s="17"/>
      <c r="D1835" s="15"/>
      <c r="E1835" s="15"/>
      <c r="F1835" s="16"/>
      <c r="G1835" s="16"/>
      <c r="H1835" s="14"/>
      <c r="I1835" s="14"/>
      <c r="J1835" s="15"/>
      <c r="Y1835" s="32" t="str">
        <f t="shared" si="432"/>
        <v>000</v>
      </c>
      <c r="Z1835" s="30" t="str">
        <f t="shared" si="433"/>
        <v xml:space="preserve"> </v>
      </c>
      <c r="AA1835" s="31" t="str">
        <f t="shared" si="434"/>
        <v xml:space="preserve"> </v>
      </c>
      <c r="AB1835" s="29" t="str">
        <f t="shared" si="435"/>
        <v/>
      </c>
      <c r="AF1835" t="str">
        <f t="shared" si="430"/>
        <v/>
      </c>
    </row>
    <row r="1836" spans="1:32" x14ac:dyDescent="0.25">
      <c r="A1836" s="15"/>
      <c r="B1836" s="19" t="s">
        <v>34</v>
      </c>
      <c r="C1836" s="19" t="s">
        <v>35</v>
      </c>
      <c r="D1836" s="20" t="s">
        <v>36</v>
      </c>
      <c r="E1836" s="20" t="s">
        <v>37</v>
      </c>
      <c r="F1836" s="16"/>
      <c r="G1836" s="16"/>
      <c r="H1836" s="14"/>
      <c r="I1836" s="14"/>
      <c r="J1836" s="20"/>
      <c r="K1836" s="2" t="s">
        <v>130</v>
      </c>
      <c r="Y1836" s="32" t="str">
        <f t="shared" si="432"/>
        <v>000</v>
      </c>
      <c r="Z1836" s="30" t="str">
        <f t="shared" si="433"/>
        <v xml:space="preserve"> </v>
      </c>
      <c r="AA1836" s="31" t="str">
        <f t="shared" si="434"/>
        <v xml:space="preserve"> </v>
      </c>
      <c r="AB1836" s="29" t="str">
        <f t="shared" si="435"/>
        <v/>
      </c>
      <c r="AF1836" t="str">
        <f t="shared" si="430"/>
        <v/>
      </c>
    </row>
    <row r="1837" spans="1:32" x14ac:dyDescent="0.25">
      <c r="A1837" s="15" t="s">
        <v>1442</v>
      </c>
      <c r="B1837" s="16">
        <v>0</v>
      </c>
      <c r="C1837" s="19">
        <v>1</v>
      </c>
      <c r="D1837" s="20" t="s">
        <v>92</v>
      </c>
      <c r="E1837" s="20"/>
      <c r="F1837" s="16">
        <f>F1253+1</f>
        <v>23</v>
      </c>
      <c r="G1837" s="16"/>
      <c r="H1837" s="14"/>
      <c r="I1837" s="14"/>
      <c r="J1837" s="20"/>
      <c r="K1837" t="s">
        <v>964</v>
      </c>
      <c r="Y1837" s="32" t="str">
        <f t="shared" si="432"/>
        <v>000</v>
      </c>
      <c r="Z1837" s="30" t="str">
        <f t="shared" si="433"/>
        <v>Bv</v>
      </c>
      <c r="AA1837" s="31">
        <f t="shared" si="434"/>
        <v>23</v>
      </c>
      <c r="AB1837" s="29" t="str">
        <f t="shared" si="435"/>
        <v xml:space="preserve">0x42_Trigger , DA_Bv ,023 ,Bv ,023 , Server ,vHunterAcc2 , Present_value  , No_Units ,0 , 100, 0, 100,Write to this point to trigger the acti , </v>
      </c>
      <c r="AF1837" t="str">
        <f t="shared" si="430"/>
        <v/>
      </c>
    </row>
    <row r="1838" spans="1:32" x14ac:dyDescent="0.25">
      <c r="A1838" s="18" t="str">
        <f t="shared" ref="A1838:A1849" si="436">A1837</f>
        <v>0x42</v>
      </c>
      <c r="B1838" s="16">
        <f>B1837+1</f>
        <v>1</v>
      </c>
      <c r="C1838" s="17">
        <f>C1837+1</f>
        <v>2</v>
      </c>
      <c r="D1838" s="15" t="s">
        <v>772</v>
      </c>
      <c r="E1838" s="15" t="s">
        <v>4</v>
      </c>
      <c r="F1838" s="16"/>
      <c r="G1838" s="16">
        <f>G1254+1</f>
        <v>357</v>
      </c>
      <c r="H1838" s="14"/>
      <c r="I1838" s="14"/>
      <c r="J1838" s="15"/>
      <c r="K1838" t="s">
        <v>771</v>
      </c>
      <c r="Y1838" s="32" t="str">
        <f t="shared" si="432"/>
        <v>000</v>
      </c>
      <c r="Z1838" s="30" t="str">
        <f t="shared" si="433"/>
        <v>Av</v>
      </c>
      <c r="AA1838" s="31">
        <f t="shared" si="434"/>
        <v>357</v>
      </c>
      <c r="AB1838" s="29" t="str">
        <f t="shared" si="435"/>
        <v xml:space="preserve">0x42_Date 01 , DA_Av ,357 ,Av ,357 , Server ,vHunterAcc2 , Present_value  , No_Units ,0 , 100, 0, 100,Value indicating a Unix Time to use as  , </v>
      </c>
      <c r="AF1838" t="str">
        <f t="shared" si="430"/>
        <v/>
      </c>
    </row>
    <row r="1839" spans="1:32" x14ac:dyDescent="0.25">
      <c r="A1839" s="18" t="str">
        <f t="shared" si="436"/>
        <v>0x42</v>
      </c>
      <c r="B1839" s="16">
        <f t="shared" ref="B1839:C1849" si="437">B1838+1</f>
        <v>2</v>
      </c>
      <c r="C1839" s="17">
        <f t="shared" si="437"/>
        <v>3</v>
      </c>
      <c r="D1839" s="15" t="s">
        <v>773</v>
      </c>
      <c r="E1839" s="15" t="s">
        <v>4</v>
      </c>
      <c r="F1839" s="16"/>
      <c r="G1839" s="16">
        <f>G1838+1</f>
        <v>358</v>
      </c>
      <c r="H1839" s="14"/>
      <c r="I1839" s="14"/>
      <c r="J1839" s="15"/>
      <c r="K1839" t="s">
        <v>771</v>
      </c>
      <c r="Y1839" s="32" t="str">
        <f t="shared" si="432"/>
        <v>000</v>
      </c>
      <c r="Z1839" s="30" t="str">
        <f t="shared" si="433"/>
        <v>Av</v>
      </c>
      <c r="AA1839" s="31">
        <f t="shared" si="434"/>
        <v>358</v>
      </c>
      <c r="AB1839" s="29" t="str">
        <f t="shared" si="435"/>
        <v xml:space="preserve">0x42_Date 02 , DA_Av ,358 ,Av ,358 , Server ,vHunterAcc2 , Present_value  , No_Units ,0 , 100, 0, 100,Value indicating a Unix Time to use as  , </v>
      </c>
      <c r="AF1839" t="str">
        <f t="shared" si="430"/>
        <v/>
      </c>
    </row>
    <row r="1840" spans="1:32" x14ac:dyDescent="0.25">
      <c r="A1840" s="18" t="str">
        <f t="shared" si="436"/>
        <v>0x42</v>
      </c>
      <c r="B1840" s="16">
        <f t="shared" si="437"/>
        <v>3</v>
      </c>
      <c r="C1840" s="17">
        <f t="shared" si="437"/>
        <v>4</v>
      </c>
      <c r="D1840" s="15" t="s">
        <v>774</v>
      </c>
      <c r="E1840" s="15" t="s">
        <v>4</v>
      </c>
      <c r="F1840" s="16"/>
      <c r="G1840" s="16">
        <f t="shared" ref="G1840:G1849" si="438">G1839+1</f>
        <v>359</v>
      </c>
      <c r="H1840" s="14"/>
      <c r="I1840" s="14"/>
      <c r="J1840" s="15"/>
      <c r="K1840" t="s">
        <v>771</v>
      </c>
      <c r="Y1840" s="32" t="str">
        <f t="shared" si="432"/>
        <v>000</v>
      </c>
      <c r="Z1840" s="30" t="str">
        <f t="shared" si="433"/>
        <v>Av</v>
      </c>
      <c r="AA1840" s="31">
        <f t="shared" si="434"/>
        <v>359</v>
      </c>
      <c r="AB1840" s="29" t="str">
        <f t="shared" si="435"/>
        <v xml:space="preserve">0x42_Date 03 , DA_Av ,359 ,Av ,359 , Server ,vHunterAcc2 , Present_value  , No_Units ,0 , 100, 0, 100,Value indicating a Unix Time to use as  , </v>
      </c>
      <c r="AF1840" t="str">
        <f t="shared" si="430"/>
        <v/>
      </c>
    </row>
    <row r="1841" spans="1:32" x14ac:dyDescent="0.25">
      <c r="A1841" s="18" t="str">
        <f t="shared" si="436"/>
        <v>0x42</v>
      </c>
      <c r="B1841" s="16">
        <f t="shared" si="437"/>
        <v>4</v>
      </c>
      <c r="C1841" s="17">
        <f t="shared" si="437"/>
        <v>5</v>
      </c>
      <c r="D1841" s="15" t="s">
        <v>775</v>
      </c>
      <c r="E1841" s="15" t="s">
        <v>4</v>
      </c>
      <c r="F1841" s="16"/>
      <c r="G1841" s="16">
        <f t="shared" si="438"/>
        <v>360</v>
      </c>
      <c r="H1841" s="14"/>
      <c r="I1841" s="14"/>
      <c r="J1841" s="15"/>
      <c r="K1841" t="s">
        <v>771</v>
      </c>
      <c r="Y1841" s="32" t="str">
        <f t="shared" si="432"/>
        <v>000</v>
      </c>
      <c r="Z1841" s="30" t="str">
        <f t="shared" si="433"/>
        <v>Av</v>
      </c>
      <c r="AA1841" s="31">
        <f t="shared" si="434"/>
        <v>360</v>
      </c>
      <c r="AB1841" s="29" t="str">
        <f t="shared" si="435"/>
        <v xml:space="preserve">0x42_Date 04 , DA_Av ,360 ,Av ,360 , Server ,vHunterAcc2 , Present_value  , No_Units ,0 , 100, 0, 100,Value indicating a Unix Time to use as  , </v>
      </c>
      <c r="AF1841" t="str">
        <f t="shared" si="430"/>
        <v/>
      </c>
    </row>
    <row r="1842" spans="1:32" x14ac:dyDescent="0.25">
      <c r="A1842" s="18" t="str">
        <f t="shared" si="436"/>
        <v>0x42</v>
      </c>
      <c r="B1842" s="16">
        <f t="shared" si="437"/>
        <v>5</v>
      </c>
      <c r="C1842" s="17">
        <f t="shared" si="437"/>
        <v>6</v>
      </c>
      <c r="D1842" s="15" t="s">
        <v>776</v>
      </c>
      <c r="E1842" s="15" t="s">
        <v>4</v>
      </c>
      <c r="F1842" s="16"/>
      <c r="G1842" s="16">
        <f t="shared" si="438"/>
        <v>361</v>
      </c>
      <c r="H1842" s="14"/>
      <c r="I1842" s="14"/>
      <c r="J1842" s="15"/>
      <c r="K1842" t="s">
        <v>771</v>
      </c>
      <c r="Y1842" s="32" t="str">
        <f t="shared" si="432"/>
        <v>000</v>
      </c>
      <c r="Z1842" s="30" t="str">
        <f t="shared" si="433"/>
        <v>Av</v>
      </c>
      <c r="AA1842" s="31">
        <f t="shared" si="434"/>
        <v>361</v>
      </c>
      <c r="AB1842" s="29" t="str">
        <f t="shared" si="435"/>
        <v xml:space="preserve">0x42_Date 05 , DA_Av ,361 ,Av ,361 , Server ,vHunterAcc2 , Present_value  , No_Units ,0 , 100, 0, 100,Value indicating a Unix Time to use as  , </v>
      </c>
      <c r="AF1842" t="str">
        <f t="shared" si="430"/>
        <v/>
      </c>
    </row>
    <row r="1843" spans="1:32" x14ac:dyDescent="0.25">
      <c r="A1843" s="18" t="str">
        <f t="shared" si="436"/>
        <v>0x42</v>
      </c>
      <c r="B1843" s="16">
        <f t="shared" si="437"/>
        <v>6</v>
      </c>
      <c r="C1843" s="17">
        <f t="shared" si="437"/>
        <v>7</v>
      </c>
      <c r="D1843" s="15" t="s">
        <v>777</v>
      </c>
      <c r="E1843" s="15" t="s">
        <v>4</v>
      </c>
      <c r="F1843" s="16"/>
      <c r="G1843" s="16">
        <f t="shared" si="438"/>
        <v>362</v>
      </c>
      <c r="H1843" s="14"/>
      <c r="I1843" s="14"/>
      <c r="J1843" s="15"/>
      <c r="K1843" t="s">
        <v>771</v>
      </c>
      <c r="Y1843" s="32" t="str">
        <f t="shared" si="432"/>
        <v>000</v>
      </c>
      <c r="Z1843" s="30" t="str">
        <f t="shared" si="433"/>
        <v>Av</v>
      </c>
      <c r="AA1843" s="31">
        <f t="shared" si="434"/>
        <v>362</v>
      </c>
      <c r="AB1843" s="29" t="str">
        <f t="shared" si="435"/>
        <v xml:space="preserve">0x42_Date 06 , DA_Av ,362 ,Av ,362 , Server ,vHunterAcc2 , Present_value  , No_Units ,0 , 100, 0, 100,Value indicating a Unix Time to use as  , </v>
      </c>
      <c r="AF1843" t="str">
        <f t="shared" si="430"/>
        <v/>
      </c>
    </row>
    <row r="1844" spans="1:32" x14ac:dyDescent="0.25">
      <c r="A1844" s="18" t="str">
        <f t="shared" si="436"/>
        <v>0x42</v>
      </c>
      <c r="B1844" s="16">
        <f t="shared" si="437"/>
        <v>7</v>
      </c>
      <c r="C1844" s="17">
        <f t="shared" si="437"/>
        <v>8</v>
      </c>
      <c r="D1844" s="15" t="s">
        <v>778</v>
      </c>
      <c r="E1844" s="15" t="s">
        <v>4</v>
      </c>
      <c r="F1844" s="16"/>
      <c r="G1844" s="16">
        <f t="shared" si="438"/>
        <v>363</v>
      </c>
      <c r="H1844" s="14"/>
      <c r="I1844" s="14"/>
      <c r="J1844" s="15"/>
      <c r="K1844" t="s">
        <v>771</v>
      </c>
      <c r="Y1844" s="32" t="str">
        <f t="shared" si="432"/>
        <v>000</v>
      </c>
      <c r="Z1844" s="30" t="str">
        <f t="shared" si="433"/>
        <v>Av</v>
      </c>
      <c r="AA1844" s="31">
        <f t="shared" si="434"/>
        <v>363</v>
      </c>
      <c r="AB1844" s="29" t="str">
        <f t="shared" si="435"/>
        <v xml:space="preserve">0x42_Date 07 , DA_Av ,363 ,Av ,363 , Server ,vHunterAcc2 , Present_value  , No_Units ,0 , 100, 0, 100,Value indicating a Unix Time to use as  , </v>
      </c>
      <c r="AF1844" t="str">
        <f t="shared" si="430"/>
        <v/>
      </c>
    </row>
    <row r="1845" spans="1:32" x14ac:dyDescent="0.25">
      <c r="A1845" s="18" t="str">
        <f t="shared" si="436"/>
        <v>0x42</v>
      </c>
      <c r="B1845" s="16">
        <f t="shared" si="437"/>
        <v>8</v>
      </c>
      <c r="C1845" s="17">
        <f t="shared" si="437"/>
        <v>9</v>
      </c>
      <c r="D1845" s="15" t="s">
        <v>779</v>
      </c>
      <c r="E1845" s="15" t="s">
        <v>4</v>
      </c>
      <c r="F1845" s="16"/>
      <c r="G1845" s="16">
        <f t="shared" si="438"/>
        <v>364</v>
      </c>
      <c r="H1845" s="14"/>
      <c r="I1845" s="14"/>
      <c r="J1845" s="15"/>
      <c r="K1845" t="s">
        <v>771</v>
      </c>
      <c r="Y1845" s="32" t="str">
        <f t="shared" si="432"/>
        <v>000</v>
      </c>
      <c r="Z1845" s="30" t="str">
        <f t="shared" si="433"/>
        <v>Av</v>
      </c>
      <c r="AA1845" s="31">
        <f t="shared" si="434"/>
        <v>364</v>
      </c>
      <c r="AB1845" s="29" t="str">
        <f t="shared" si="435"/>
        <v xml:space="preserve">0x42_Date 08 , DA_Av ,364 ,Av ,364 , Server ,vHunterAcc2 , Present_value  , No_Units ,0 , 100, 0, 100,Value indicating a Unix Time to use as  , </v>
      </c>
      <c r="AF1845" t="str">
        <f t="shared" si="430"/>
        <v/>
      </c>
    </row>
    <row r="1846" spans="1:32" x14ac:dyDescent="0.25">
      <c r="A1846" s="18" t="str">
        <f t="shared" si="436"/>
        <v>0x42</v>
      </c>
      <c r="B1846" s="16">
        <f t="shared" si="437"/>
        <v>9</v>
      </c>
      <c r="C1846" s="17">
        <f t="shared" si="437"/>
        <v>10</v>
      </c>
      <c r="D1846" s="15" t="s">
        <v>780</v>
      </c>
      <c r="E1846" s="15" t="s">
        <v>4</v>
      </c>
      <c r="F1846" s="16"/>
      <c r="G1846" s="16">
        <f t="shared" si="438"/>
        <v>365</v>
      </c>
      <c r="H1846" s="14"/>
      <c r="I1846" s="14"/>
      <c r="J1846" s="15"/>
      <c r="K1846" t="s">
        <v>771</v>
      </c>
      <c r="Y1846" s="32" t="str">
        <f t="shared" si="432"/>
        <v>000</v>
      </c>
      <c r="Z1846" s="30" t="str">
        <f t="shared" si="433"/>
        <v>Av</v>
      </c>
      <c r="AA1846" s="31">
        <f t="shared" si="434"/>
        <v>365</v>
      </c>
      <c r="AB1846" s="29" t="str">
        <f t="shared" si="435"/>
        <v xml:space="preserve">0x42_Date 09 , DA_Av ,365 ,Av ,365 , Server ,vHunterAcc2 , Present_value  , No_Units ,0 , 100, 0, 100,Value indicating a Unix Time to use as  , </v>
      </c>
      <c r="AF1846" t="str">
        <f t="shared" si="430"/>
        <v/>
      </c>
    </row>
    <row r="1847" spans="1:32" x14ac:dyDescent="0.25">
      <c r="A1847" s="18" t="str">
        <f t="shared" si="436"/>
        <v>0x42</v>
      </c>
      <c r="B1847" s="16">
        <f t="shared" si="437"/>
        <v>10</v>
      </c>
      <c r="C1847" s="17">
        <f t="shared" si="437"/>
        <v>11</v>
      </c>
      <c r="D1847" s="15" t="s">
        <v>781</v>
      </c>
      <c r="E1847" s="15" t="s">
        <v>4</v>
      </c>
      <c r="F1847" s="16"/>
      <c r="G1847" s="16">
        <f t="shared" si="438"/>
        <v>366</v>
      </c>
      <c r="H1847" s="14"/>
      <c r="I1847" s="14"/>
      <c r="J1847" s="15"/>
      <c r="K1847" t="s">
        <v>771</v>
      </c>
      <c r="Y1847" s="32" t="str">
        <f t="shared" si="432"/>
        <v>000</v>
      </c>
      <c r="Z1847" s="30" t="str">
        <f t="shared" si="433"/>
        <v>Av</v>
      </c>
      <c r="AA1847" s="31">
        <f t="shared" si="434"/>
        <v>366</v>
      </c>
      <c r="AB1847" s="29" t="str">
        <f t="shared" si="435"/>
        <v xml:space="preserve">0x42_Date 10 , DA_Av ,366 ,Av ,366 , Server ,vHunterAcc2 , Present_value  , No_Units ,0 , 100, 0, 100,Value indicating a Unix Time to use as  , </v>
      </c>
      <c r="AF1847" t="str">
        <f t="shared" si="430"/>
        <v/>
      </c>
    </row>
    <row r="1848" spans="1:32" x14ac:dyDescent="0.25">
      <c r="A1848" s="18" t="str">
        <f t="shared" si="436"/>
        <v>0x42</v>
      </c>
      <c r="B1848" s="16">
        <f t="shared" si="437"/>
        <v>11</v>
      </c>
      <c r="C1848" s="17">
        <f t="shared" si="437"/>
        <v>12</v>
      </c>
      <c r="D1848" s="15" t="s">
        <v>782</v>
      </c>
      <c r="E1848" s="15" t="s">
        <v>4</v>
      </c>
      <c r="F1848" s="16"/>
      <c r="G1848" s="16">
        <f t="shared" si="438"/>
        <v>367</v>
      </c>
      <c r="H1848" s="14"/>
      <c r="I1848" s="14"/>
      <c r="J1848" s="15"/>
      <c r="K1848" t="s">
        <v>771</v>
      </c>
      <c r="Y1848" s="32" t="str">
        <f t="shared" si="432"/>
        <v>000</v>
      </c>
      <c r="Z1848" s="30" t="str">
        <f t="shared" si="433"/>
        <v>Av</v>
      </c>
      <c r="AA1848" s="31">
        <f t="shared" si="434"/>
        <v>367</v>
      </c>
      <c r="AB1848" s="29" t="str">
        <f t="shared" si="435"/>
        <v xml:space="preserve">0x42_Date 11 , DA_Av ,367 ,Av ,367 , Server ,vHunterAcc2 , Present_value  , No_Units ,0 , 100, 0, 100,Value indicating a Unix Time to use as  , </v>
      </c>
      <c r="AF1848" t="str">
        <f t="shared" si="430"/>
        <v/>
      </c>
    </row>
    <row r="1849" spans="1:32" x14ac:dyDescent="0.25">
      <c r="A1849" s="18" t="str">
        <f t="shared" si="436"/>
        <v>0x42</v>
      </c>
      <c r="B1849" s="16">
        <f t="shared" si="437"/>
        <v>12</v>
      </c>
      <c r="C1849" s="17">
        <f t="shared" si="437"/>
        <v>13</v>
      </c>
      <c r="D1849" s="15" t="s">
        <v>783</v>
      </c>
      <c r="E1849" s="15" t="s">
        <v>4</v>
      </c>
      <c r="F1849" s="16"/>
      <c r="G1849" s="16">
        <f t="shared" si="438"/>
        <v>368</v>
      </c>
      <c r="H1849" s="14"/>
      <c r="I1849" s="14"/>
      <c r="J1849" s="15"/>
      <c r="K1849" t="s">
        <v>771</v>
      </c>
      <c r="Y1849" s="32" t="str">
        <f t="shared" si="432"/>
        <v>000</v>
      </c>
      <c r="Z1849" s="30" t="str">
        <f t="shared" si="433"/>
        <v>Av</v>
      </c>
      <c r="AA1849" s="31">
        <f t="shared" si="434"/>
        <v>368</v>
      </c>
      <c r="AB1849" s="29" t="str">
        <f t="shared" si="435"/>
        <v xml:space="preserve">0x42_Date 12 , DA_Av ,368 ,Av ,368 , Server ,vHunterAcc2 , Present_value  , No_Units ,0 , 100, 0, 100,Value indicating a Unix Time to use as  , </v>
      </c>
      <c r="AF1849" t="str">
        <f t="shared" si="430"/>
        <v/>
      </c>
    </row>
    <row r="1850" spans="1:32" ht="15" customHeight="1" x14ac:dyDescent="0.25">
      <c r="A1850" s="15"/>
      <c r="B1850" s="45"/>
      <c r="C1850" s="45"/>
      <c r="D1850" s="45"/>
      <c r="E1850" s="45"/>
      <c r="F1850" s="25"/>
      <c r="G1850" s="25"/>
      <c r="H1850" s="26"/>
      <c r="I1850" s="26"/>
      <c r="J1850" s="45"/>
      <c r="Y1850" s="32" t="str">
        <f t="shared" si="432"/>
        <v>000</v>
      </c>
      <c r="Z1850" s="30" t="str">
        <f t="shared" si="433"/>
        <v xml:space="preserve"> </v>
      </c>
      <c r="AA1850" s="31" t="str">
        <f t="shared" si="434"/>
        <v xml:space="preserve"> </v>
      </c>
      <c r="AB1850" s="29" t="str">
        <f t="shared" si="435"/>
        <v/>
      </c>
      <c r="AF1850" t="str">
        <f t="shared" si="430"/>
        <v/>
      </c>
    </row>
    <row r="1851" spans="1:32" ht="14.45" customHeight="1" x14ac:dyDescent="0.25">
      <c r="A1851" s="15"/>
      <c r="B1851" s="47"/>
      <c r="C1851" s="45"/>
      <c r="D1851" s="45"/>
      <c r="E1851" s="45"/>
      <c r="F1851" s="25"/>
      <c r="G1851" s="25"/>
      <c r="H1851" s="26"/>
      <c r="I1851" s="26"/>
      <c r="J1851" s="45"/>
      <c r="Y1851" s="32" t="str">
        <f t="shared" si="432"/>
        <v>000</v>
      </c>
      <c r="Z1851" s="30" t="str">
        <f t="shared" si="433"/>
        <v xml:space="preserve"> </v>
      </c>
      <c r="AA1851" s="31" t="str">
        <f t="shared" si="434"/>
        <v xml:space="preserve"> </v>
      </c>
      <c r="AB1851" s="29" t="str">
        <f t="shared" si="435"/>
        <v/>
      </c>
      <c r="AF1851" t="str">
        <f t="shared" si="430"/>
        <v/>
      </c>
    </row>
    <row r="1852" spans="1:32" x14ac:dyDescent="0.25">
      <c r="A1852" s="15"/>
      <c r="B1852" s="17"/>
      <c r="C1852" s="17"/>
      <c r="D1852" s="15"/>
      <c r="E1852" s="15"/>
      <c r="F1852" s="16"/>
      <c r="G1852" s="16"/>
      <c r="H1852" s="14"/>
      <c r="I1852" s="14"/>
      <c r="J1852" s="15"/>
      <c r="K1852" s="2"/>
      <c r="Y1852" s="32" t="str">
        <f t="shared" si="432"/>
        <v>000</v>
      </c>
      <c r="Z1852" s="30" t="str">
        <f t="shared" si="433"/>
        <v xml:space="preserve"> </v>
      </c>
      <c r="AA1852" s="31" t="str">
        <f t="shared" si="434"/>
        <v xml:space="preserve"> </v>
      </c>
      <c r="AB1852" s="29" t="str">
        <f t="shared" si="435"/>
        <v/>
      </c>
      <c r="AF1852" t="str">
        <f t="shared" si="430"/>
        <v/>
      </c>
    </row>
    <row r="1853" spans="1:32" ht="21" x14ac:dyDescent="0.35">
      <c r="A1853" s="51" t="s">
        <v>762</v>
      </c>
      <c r="B1853" s="17"/>
      <c r="C1853" s="22" t="s">
        <v>784</v>
      </c>
      <c r="D1853" s="15"/>
      <c r="E1853" s="15"/>
      <c r="F1853" s="16"/>
      <c r="G1853" s="16"/>
      <c r="H1853" s="14"/>
      <c r="I1853" s="14"/>
      <c r="J1853" s="15"/>
      <c r="Y1853" s="32" t="str">
        <f t="shared" si="432"/>
        <v>000</v>
      </c>
      <c r="Z1853" s="30" t="str">
        <f t="shared" si="433"/>
        <v xml:space="preserve"> </v>
      </c>
      <c r="AA1853" s="31" t="str">
        <f t="shared" si="434"/>
        <v xml:space="preserve"> </v>
      </c>
      <c r="AB1853" s="29" t="str">
        <f t="shared" si="435"/>
        <v/>
      </c>
      <c r="AF1853" t="str">
        <f t="shared" si="430"/>
        <v>0x43 – Get Calendar Days Off</v>
      </c>
    </row>
    <row r="1854" spans="1:32" ht="14.45" customHeight="1" x14ac:dyDescent="0.25">
      <c r="A1854" s="45"/>
      <c r="B1854" s="42" t="s">
        <v>1363</v>
      </c>
      <c r="C1854" s="45"/>
      <c r="D1854" s="45"/>
      <c r="E1854" s="15"/>
      <c r="F1854" s="16"/>
      <c r="G1854" s="16"/>
      <c r="H1854" s="14"/>
      <c r="I1854" s="14"/>
      <c r="J1854" s="15"/>
      <c r="Y1854" s="32" t="str">
        <f t="shared" si="432"/>
        <v>000</v>
      </c>
      <c r="AF1854" t="str">
        <f t="shared" si="430"/>
        <v/>
      </c>
    </row>
    <row r="1855" spans="1:32" ht="14.45" customHeight="1" x14ac:dyDescent="0.25">
      <c r="A1855" s="45"/>
      <c r="B1855" s="42" t="s">
        <v>1339</v>
      </c>
      <c r="C1855" s="45"/>
      <c r="D1855" s="45"/>
      <c r="E1855" s="15"/>
      <c r="F1855" s="16"/>
      <c r="G1855" s="16"/>
      <c r="H1855" s="14"/>
      <c r="I1855" s="14"/>
      <c r="J1855" s="15"/>
      <c r="Y1855" s="32" t="str">
        <f t="shared" si="432"/>
        <v>000</v>
      </c>
      <c r="AF1855" t="str">
        <f t="shared" si="430"/>
        <v/>
      </c>
    </row>
    <row r="1856" spans="1:32" ht="148.5" customHeight="1" x14ac:dyDescent="0.25">
      <c r="A1856" s="15"/>
      <c r="B1856" s="45" t="s">
        <v>763</v>
      </c>
      <c r="C1856" s="45"/>
      <c r="D1856" s="45"/>
      <c r="E1856" s="45"/>
      <c r="F1856" s="25"/>
      <c r="G1856" s="25"/>
      <c r="H1856" s="26"/>
      <c r="I1856" s="26"/>
      <c r="J1856" s="45"/>
      <c r="Y1856" s="32" t="str">
        <f t="shared" si="432"/>
        <v>000</v>
      </c>
      <c r="Z1856" s="30" t="str">
        <f t="shared" ref="Z1856:Z1886" si="439">IF(ISNUMBER(F1856),"Bv",IF(ISNUMBER(G1856),"Av",IF(ISNUMBER(H1856),"Bi",IF(ISNUMBER(I1856),"Ai"," "))))</f>
        <v xml:space="preserve"> </v>
      </c>
      <c r="AA1856" s="31" t="str">
        <f t="shared" ref="AA1856:AA1886" si="440">IF(ISNUMBER(F1856),F1856,IF(ISNUMBER(G1856),G1856,IF(ISNUMBER(H1856),H1856,IF(ISNUMBER(I1856),I1856," "))))</f>
        <v xml:space="preserve"> </v>
      </c>
      <c r="AB1856" s="29" t="str">
        <f t="shared" ref="AB1856:AB1886" si="441">IF(ISNUMBER(AA1856),MID(A1856,1,4)&amp;"_"&amp;J1856&amp;D1856&amp;" , DA_"&amp;Z1856&amp;" ,"&amp;TEXT(AA1856,Y1856)&amp;" ,"&amp;Z1856&amp;" ,"&amp;TEXT(AA1856,Y1856)&amp;" , Server ,vHunterAcc2 , Present_value  , No_Units ,0 , 100, 0, 100,"&amp;MID(K1856,1,39)&amp;" , ","")</f>
        <v/>
      </c>
      <c r="AF1856" t="str">
        <f t="shared" si="430"/>
        <v/>
      </c>
    </row>
    <row r="1857" spans="1:32" x14ac:dyDescent="0.25">
      <c r="A1857" s="15"/>
      <c r="B1857" s="19" t="s">
        <v>91</v>
      </c>
      <c r="C1857" s="17"/>
      <c r="D1857" s="15"/>
      <c r="E1857" s="15"/>
      <c r="F1857" s="16"/>
      <c r="G1857" s="16"/>
      <c r="H1857" s="14"/>
      <c r="I1857" s="14"/>
      <c r="J1857" s="15"/>
      <c r="Y1857" s="32" t="str">
        <f t="shared" si="432"/>
        <v>000</v>
      </c>
      <c r="Z1857" s="30" t="str">
        <f t="shared" si="439"/>
        <v xml:space="preserve"> </v>
      </c>
      <c r="AA1857" s="31" t="str">
        <f t="shared" si="440"/>
        <v xml:space="preserve"> </v>
      </c>
      <c r="AB1857" s="29" t="str">
        <f t="shared" si="441"/>
        <v/>
      </c>
      <c r="AF1857" t="str">
        <f t="shared" si="430"/>
        <v/>
      </c>
    </row>
    <row r="1858" spans="1:32" x14ac:dyDescent="0.25">
      <c r="A1858" s="15"/>
      <c r="B1858" s="19" t="s">
        <v>34</v>
      </c>
      <c r="C1858" s="19" t="s">
        <v>35</v>
      </c>
      <c r="D1858" s="20" t="s">
        <v>36</v>
      </c>
      <c r="E1858" s="20" t="s">
        <v>37</v>
      </c>
      <c r="F1858" s="16"/>
      <c r="G1858" s="16"/>
      <c r="H1858" s="14"/>
      <c r="I1858" s="14"/>
      <c r="J1858" s="20"/>
      <c r="K1858" s="2" t="s">
        <v>130</v>
      </c>
      <c r="Y1858" s="32" t="str">
        <f t="shared" si="432"/>
        <v>000</v>
      </c>
      <c r="Z1858" s="30" t="str">
        <f t="shared" si="439"/>
        <v xml:space="preserve"> </v>
      </c>
      <c r="AA1858" s="31" t="str">
        <f t="shared" si="440"/>
        <v xml:space="preserve"> </v>
      </c>
      <c r="AB1858" s="29" t="str">
        <f t="shared" si="441"/>
        <v/>
      </c>
      <c r="AF1858" t="str">
        <f t="shared" si="430"/>
        <v/>
      </c>
    </row>
    <row r="1859" spans="1:32" x14ac:dyDescent="0.25">
      <c r="A1859" s="15" t="s">
        <v>1443</v>
      </c>
      <c r="B1859" s="14">
        <v>0</v>
      </c>
      <c r="C1859" s="19"/>
      <c r="D1859" s="20"/>
      <c r="E1859" s="20"/>
      <c r="F1859" s="16"/>
      <c r="G1859" s="16"/>
      <c r="H1859" s="14"/>
      <c r="I1859" s="14"/>
      <c r="J1859" s="20"/>
      <c r="K1859" s="2" t="s">
        <v>691</v>
      </c>
      <c r="Y1859" s="32" t="str">
        <f t="shared" si="432"/>
        <v>000</v>
      </c>
      <c r="Z1859" s="30" t="str">
        <f t="shared" si="439"/>
        <v xml:space="preserve"> </v>
      </c>
      <c r="AA1859" s="31" t="str">
        <f t="shared" si="440"/>
        <v xml:space="preserve"> </v>
      </c>
      <c r="AB1859" s="29" t="str">
        <f t="shared" si="441"/>
        <v/>
      </c>
      <c r="AF1859" t="str">
        <f t="shared" si="430"/>
        <v/>
      </c>
    </row>
    <row r="1860" spans="1:32" x14ac:dyDescent="0.25">
      <c r="A1860" s="18" t="str">
        <f t="shared" ref="A1860:A1871" si="442">A1859</f>
        <v>0x43</v>
      </c>
      <c r="B1860" s="14">
        <f>B1859+1</f>
        <v>1</v>
      </c>
      <c r="C1860" s="17">
        <v>1</v>
      </c>
      <c r="D1860" s="15" t="s">
        <v>772</v>
      </c>
      <c r="E1860" s="15" t="s">
        <v>4</v>
      </c>
      <c r="F1860" s="16"/>
      <c r="G1860" s="16"/>
      <c r="H1860" s="14"/>
      <c r="I1860" s="14">
        <f>I1821+1</f>
        <v>1014</v>
      </c>
      <c r="J1860" s="15"/>
      <c r="K1860" t="s">
        <v>771</v>
      </c>
      <c r="Y1860" s="32" t="str">
        <f t="shared" si="432"/>
        <v>000</v>
      </c>
      <c r="Z1860" s="30" t="str">
        <f t="shared" si="439"/>
        <v>Ai</v>
      </c>
      <c r="AA1860" s="31">
        <f t="shared" si="440"/>
        <v>1014</v>
      </c>
      <c r="AB1860" s="29" t="str">
        <f t="shared" si="441"/>
        <v xml:space="preserve">0x43_Date 01 , DA_Ai ,1014 ,Ai ,1014 , Server ,vHunterAcc2 , Present_value  , No_Units ,0 , 100, 0, 100,Value indicating a Unix Time to use as  , </v>
      </c>
      <c r="AF1860" t="str">
        <f t="shared" si="430"/>
        <v/>
      </c>
    </row>
    <row r="1861" spans="1:32" x14ac:dyDescent="0.25">
      <c r="A1861" s="18" t="str">
        <f t="shared" si="442"/>
        <v>0x43</v>
      </c>
      <c r="B1861" s="14">
        <f t="shared" ref="B1861:C1871" si="443">B1860+1</f>
        <v>2</v>
      </c>
      <c r="C1861" s="17">
        <f>C1860+1</f>
        <v>2</v>
      </c>
      <c r="D1861" s="15" t="s">
        <v>773</v>
      </c>
      <c r="E1861" s="15" t="s">
        <v>4</v>
      </c>
      <c r="F1861" s="16"/>
      <c r="G1861" s="16"/>
      <c r="H1861" s="14"/>
      <c r="I1861" s="14">
        <f>I1860+1</f>
        <v>1015</v>
      </c>
      <c r="J1861" s="15"/>
      <c r="K1861" t="s">
        <v>771</v>
      </c>
      <c r="Y1861" s="32" t="str">
        <f t="shared" si="432"/>
        <v>000</v>
      </c>
      <c r="Z1861" s="30" t="str">
        <f t="shared" si="439"/>
        <v>Ai</v>
      </c>
      <c r="AA1861" s="31">
        <f t="shared" si="440"/>
        <v>1015</v>
      </c>
      <c r="AB1861" s="29" t="str">
        <f t="shared" si="441"/>
        <v xml:space="preserve">0x43_Date 02 , DA_Ai ,1015 ,Ai ,1015 , Server ,vHunterAcc2 , Present_value  , No_Units ,0 , 100, 0, 100,Value indicating a Unix Time to use as  , </v>
      </c>
      <c r="AF1861" t="str">
        <f t="shared" si="430"/>
        <v/>
      </c>
    </row>
    <row r="1862" spans="1:32" x14ac:dyDescent="0.25">
      <c r="A1862" s="18" t="str">
        <f t="shared" si="442"/>
        <v>0x43</v>
      </c>
      <c r="B1862" s="14">
        <f t="shared" si="443"/>
        <v>3</v>
      </c>
      <c r="C1862" s="17">
        <f t="shared" si="443"/>
        <v>3</v>
      </c>
      <c r="D1862" s="15" t="s">
        <v>774</v>
      </c>
      <c r="E1862" s="15" t="s">
        <v>4</v>
      </c>
      <c r="F1862" s="16"/>
      <c r="G1862" s="16"/>
      <c r="H1862" s="14"/>
      <c r="I1862" s="14">
        <f t="shared" ref="I1862:I1871" si="444">I1861+1</f>
        <v>1016</v>
      </c>
      <c r="J1862" s="15"/>
      <c r="K1862" t="s">
        <v>771</v>
      </c>
      <c r="Y1862" s="32" t="str">
        <f t="shared" si="432"/>
        <v>000</v>
      </c>
      <c r="Z1862" s="30" t="str">
        <f t="shared" si="439"/>
        <v>Ai</v>
      </c>
      <c r="AA1862" s="31">
        <f t="shared" si="440"/>
        <v>1016</v>
      </c>
      <c r="AB1862" s="29" t="str">
        <f t="shared" si="441"/>
        <v xml:space="preserve">0x43_Date 03 , DA_Ai ,1016 ,Ai ,1016 , Server ,vHunterAcc2 , Present_value  , No_Units ,0 , 100, 0, 100,Value indicating a Unix Time to use as  , </v>
      </c>
      <c r="AF1862" t="str">
        <f t="shared" si="430"/>
        <v/>
      </c>
    </row>
    <row r="1863" spans="1:32" x14ac:dyDescent="0.25">
      <c r="A1863" s="18" t="str">
        <f t="shared" si="442"/>
        <v>0x43</v>
      </c>
      <c r="B1863" s="14">
        <f t="shared" si="443"/>
        <v>4</v>
      </c>
      <c r="C1863" s="17">
        <f t="shared" si="443"/>
        <v>4</v>
      </c>
      <c r="D1863" s="15" t="s">
        <v>775</v>
      </c>
      <c r="E1863" s="15" t="s">
        <v>4</v>
      </c>
      <c r="F1863" s="16"/>
      <c r="G1863" s="16"/>
      <c r="H1863" s="14"/>
      <c r="I1863" s="14">
        <f t="shared" si="444"/>
        <v>1017</v>
      </c>
      <c r="J1863" s="15"/>
      <c r="K1863" t="s">
        <v>771</v>
      </c>
      <c r="Y1863" s="32" t="str">
        <f t="shared" si="432"/>
        <v>000</v>
      </c>
      <c r="Z1863" s="30" t="str">
        <f t="shared" si="439"/>
        <v>Ai</v>
      </c>
      <c r="AA1863" s="31">
        <f t="shared" si="440"/>
        <v>1017</v>
      </c>
      <c r="AB1863" s="29" t="str">
        <f t="shared" si="441"/>
        <v xml:space="preserve">0x43_Date 04 , DA_Ai ,1017 ,Ai ,1017 , Server ,vHunterAcc2 , Present_value  , No_Units ,0 , 100, 0, 100,Value indicating a Unix Time to use as  , </v>
      </c>
      <c r="AF1863" t="str">
        <f t="shared" si="430"/>
        <v/>
      </c>
    </row>
    <row r="1864" spans="1:32" x14ac:dyDescent="0.25">
      <c r="A1864" s="18" t="str">
        <f t="shared" si="442"/>
        <v>0x43</v>
      </c>
      <c r="B1864" s="14">
        <f t="shared" si="443"/>
        <v>5</v>
      </c>
      <c r="C1864" s="17">
        <f t="shared" si="443"/>
        <v>5</v>
      </c>
      <c r="D1864" s="15" t="s">
        <v>776</v>
      </c>
      <c r="E1864" s="15" t="s">
        <v>4</v>
      </c>
      <c r="F1864" s="16"/>
      <c r="G1864" s="16"/>
      <c r="H1864" s="14"/>
      <c r="I1864" s="14">
        <f t="shared" si="444"/>
        <v>1018</v>
      </c>
      <c r="J1864" s="15"/>
      <c r="K1864" t="s">
        <v>771</v>
      </c>
      <c r="Y1864" s="32" t="str">
        <f t="shared" si="432"/>
        <v>000</v>
      </c>
      <c r="Z1864" s="30" t="str">
        <f t="shared" si="439"/>
        <v>Ai</v>
      </c>
      <c r="AA1864" s="31">
        <f t="shared" si="440"/>
        <v>1018</v>
      </c>
      <c r="AB1864" s="29" t="str">
        <f t="shared" si="441"/>
        <v xml:space="preserve">0x43_Date 05 , DA_Ai ,1018 ,Ai ,1018 , Server ,vHunterAcc2 , Present_value  , No_Units ,0 , 100, 0, 100,Value indicating a Unix Time to use as  , </v>
      </c>
      <c r="AF1864" t="str">
        <f t="shared" si="430"/>
        <v/>
      </c>
    </row>
    <row r="1865" spans="1:32" x14ac:dyDescent="0.25">
      <c r="A1865" s="18" t="str">
        <f t="shared" si="442"/>
        <v>0x43</v>
      </c>
      <c r="B1865" s="14">
        <f t="shared" si="443"/>
        <v>6</v>
      </c>
      <c r="C1865" s="17">
        <f t="shared" si="443"/>
        <v>6</v>
      </c>
      <c r="D1865" s="15" t="s">
        <v>777</v>
      </c>
      <c r="E1865" s="15" t="s">
        <v>4</v>
      </c>
      <c r="F1865" s="16"/>
      <c r="G1865" s="16"/>
      <c r="H1865" s="14"/>
      <c r="I1865" s="14">
        <f t="shared" si="444"/>
        <v>1019</v>
      </c>
      <c r="J1865" s="15"/>
      <c r="K1865" t="s">
        <v>771</v>
      </c>
      <c r="Y1865" s="32" t="str">
        <f t="shared" si="432"/>
        <v>000</v>
      </c>
      <c r="Z1865" s="30" t="str">
        <f t="shared" si="439"/>
        <v>Ai</v>
      </c>
      <c r="AA1865" s="31">
        <f t="shared" si="440"/>
        <v>1019</v>
      </c>
      <c r="AB1865" s="29" t="str">
        <f t="shared" si="441"/>
        <v xml:space="preserve">0x43_Date 06 , DA_Ai ,1019 ,Ai ,1019 , Server ,vHunterAcc2 , Present_value  , No_Units ,0 , 100, 0, 100,Value indicating a Unix Time to use as  , </v>
      </c>
      <c r="AF1865" t="str">
        <f t="shared" si="430"/>
        <v/>
      </c>
    </row>
    <row r="1866" spans="1:32" x14ac:dyDescent="0.25">
      <c r="A1866" s="18" t="str">
        <f t="shared" si="442"/>
        <v>0x43</v>
      </c>
      <c r="B1866" s="14">
        <f t="shared" si="443"/>
        <v>7</v>
      </c>
      <c r="C1866" s="17">
        <f t="shared" si="443"/>
        <v>7</v>
      </c>
      <c r="D1866" s="15" t="s">
        <v>778</v>
      </c>
      <c r="E1866" s="15" t="s">
        <v>4</v>
      </c>
      <c r="F1866" s="16"/>
      <c r="G1866" s="16"/>
      <c r="H1866" s="14"/>
      <c r="I1866" s="14">
        <f t="shared" si="444"/>
        <v>1020</v>
      </c>
      <c r="J1866" s="15"/>
      <c r="K1866" t="s">
        <v>771</v>
      </c>
      <c r="Y1866" s="32" t="str">
        <f t="shared" si="432"/>
        <v>000</v>
      </c>
      <c r="Z1866" s="30" t="str">
        <f t="shared" si="439"/>
        <v>Ai</v>
      </c>
      <c r="AA1866" s="31">
        <f t="shared" si="440"/>
        <v>1020</v>
      </c>
      <c r="AB1866" s="29" t="str">
        <f t="shared" si="441"/>
        <v xml:space="preserve">0x43_Date 07 , DA_Ai ,1020 ,Ai ,1020 , Server ,vHunterAcc2 , Present_value  , No_Units ,0 , 100, 0, 100,Value indicating a Unix Time to use as  , </v>
      </c>
      <c r="AF1866" t="str">
        <f t="shared" si="430"/>
        <v/>
      </c>
    </row>
    <row r="1867" spans="1:32" x14ac:dyDescent="0.25">
      <c r="A1867" s="18" t="str">
        <f t="shared" si="442"/>
        <v>0x43</v>
      </c>
      <c r="B1867" s="14">
        <f t="shared" si="443"/>
        <v>8</v>
      </c>
      <c r="C1867" s="17">
        <f t="shared" si="443"/>
        <v>8</v>
      </c>
      <c r="D1867" s="15" t="s">
        <v>779</v>
      </c>
      <c r="E1867" s="15" t="s">
        <v>4</v>
      </c>
      <c r="F1867" s="16"/>
      <c r="G1867" s="16"/>
      <c r="H1867" s="14"/>
      <c r="I1867" s="14">
        <f t="shared" si="444"/>
        <v>1021</v>
      </c>
      <c r="J1867" s="15"/>
      <c r="K1867" t="s">
        <v>771</v>
      </c>
      <c r="Y1867" s="32" t="str">
        <f t="shared" si="432"/>
        <v>000</v>
      </c>
      <c r="Z1867" s="30" t="str">
        <f t="shared" si="439"/>
        <v>Ai</v>
      </c>
      <c r="AA1867" s="31">
        <f t="shared" si="440"/>
        <v>1021</v>
      </c>
      <c r="AB1867" s="29" t="str">
        <f t="shared" si="441"/>
        <v xml:space="preserve">0x43_Date 08 , DA_Ai ,1021 ,Ai ,1021 , Server ,vHunterAcc2 , Present_value  , No_Units ,0 , 100, 0, 100,Value indicating a Unix Time to use as  , </v>
      </c>
      <c r="AF1867" t="str">
        <f t="shared" si="430"/>
        <v/>
      </c>
    </row>
    <row r="1868" spans="1:32" x14ac:dyDescent="0.25">
      <c r="A1868" s="18" t="str">
        <f t="shared" si="442"/>
        <v>0x43</v>
      </c>
      <c r="B1868" s="14">
        <f t="shared" si="443"/>
        <v>9</v>
      </c>
      <c r="C1868" s="17">
        <f t="shared" si="443"/>
        <v>9</v>
      </c>
      <c r="D1868" s="15" t="s">
        <v>780</v>
      </c>
      <c r="E1868" s="15" t="s">
        <v>4</v>
      </c>
      <c r="F1868" s="16"/>
      <c r="G1868" s="16"/>
      <c r="H1868" s="14"/>
      <c r="I1868" s="14">
        <f t="shared" si="444"/>
        <v>1022</v>
      </c>
      <c r="J1868" s="15"/>
      <c r="K1868" t="s">
        <v>771</v>
      </c>
      <c r="Y1868" s="32" t="str">
        <f t="shared" si="432"/>
        <v>000</v>
      </c>
      <c r="Z1868" s="30" t="str">
        <f t="shared" si="439"/>
        <v>Ai</v>
      </c>
      <c r="AA1868" s="31">
        <f t="shared" si="440"/>
        <v>1022</v>
      </c>
      <c r="AB1868" s="29" t="str">
        <f t="shared" si="441"/>
        <v xml:space="preserve">0x43_Date 09 , DA_Ai ,1022 ,Ai ,1022 , Server ,vHunterAcc2 , Present_value  , No_Units ,0 , 100, 0, 100,Value indicating a Unix Time to use as  , </v>
      </c>
      <c r="AF1868" t="str">
        <f t="shared" ref="AF1868:AF1931" si="445">IF(LEN(A1868)&gt;10,A1868,"")</f>
        <v/>
      </c>
    </row>
    <row r="1869" spans="1:32" x14ac:dyDescent="0.25">
      <c r="A1869" s="18" t="str">
        <f t="shared" si="442"/>
        <v>0x43</v>
      </c>
      <c r="B1869" s="14">
        <f t="shared" si="443"/>
        <v>10</v>
      </c>
      <c r="C1869" s="17">
        <f t="shared" si="443"/>
        <v>10</v>
      </c>
      <c r="D1869" s="15" t="s">
        <v>781</v>
      </c>
      <c r="E1869" s="15" t="s">
        <v>4</v>
      </c>
      <c r="F1869" s="16"/>
      <c r="G1869" s="16"/>
      <c r="H1869" s="14"/>
      <c r="I1869" s="14">
        <f t="shared" si="444"/>
        <v>1023</v>
      </c>
      <c r="J1869" s="15"/>
      <c r="K1869" t="s">
        <v>771</v>
      </c>
      <c r="Y1869" s="32" t="str">
        <f t="shared" si="432"/>
        <v>000</v>
      </c>
      <c r="Z1869" s="30" t="str">
        <f t="shared" si="439"/>
        <v>Ai</v>
      </c>
      <c r="AA1869" s="31">
        <f t="shared" si="440"/>
        <v>1023</v>
      </c>
      <c r="AB1869" s="29" t="str">
        <f t="shared" si="441"/>
        <v xml:space="preserve">0x43_Date 10 , DA_Ai ,1023 ,Ai ,1023 , Server ,vHunterAcc2 , Present_value  , No_Units ,0 , 100, 0, 100,Value indicating a Unix Time to use as  , </v>
      </c>
      <c r="AF1869" t="str">
        <f t="shared" si="445"/>
        <v/>
      </c>
    </row>
    <row r="1870" spans="1:32" x14ac:dyDescent="0.25">
      <c r="A1870" s="18" t="str">
        <f t="shared" si="442"/>
        <v>0x43</v>
      </c>
      <c r="B1870" s="14">
        <f t="shared" si="443"/>
        <v>11</v>
      </c>
      <c r="C1870" s="17">
        <f t="shared" si="443"/>
        <v>11</v>
      </c>
      <c r="D1870" s="15" t="s">
        <v>782</v>
      </c>
      <c r="E1870" s="15" t="s">
        <v>4</v>
      </c>
      <c r="F1870" s="16"/>
      <c r="G1870" s="16"/>
      <c r="H1870" s="14"/>
      <c r="I1870" s="14">
        <f t="shared" si="444"/>
        <v>1024</v>
      </c>
      <c r="J1870" s="15"/>
      <c r="K1870" t="s">
        <v>771</v>
      </c>
      <c r="Y1870" s="32" t="str">
        <f t="shared" si="432"/>
        <v>000</v>
      </c>
      <c r="Z1870" s="30" t="str">
        <f t="shared" si="439"/>
        <v>Ai</v>
      </c>
      <c r="AA1870" s="31">
        <f t="shared" si="440"/>
        <v>1024</v>
      </c>
      <c r="AB1870" s="29" t="str">
        <f t="shared" si="441"/>
        <v xml:space="preserve">0x43_Date 11 , DA_Ai ,1024 ,Ai ,1024 , Server ,vHunterAcc2 , Present_value  , No_Units ,0 , 100, 0, 100,Value indicating a Unix Time to use as  , </v>
      </c>
      <c r="AF1870" t="str">
        <f t="shared" si="445"/>
        <v/>
      </c>
    </row>
    <row r="1871" spans="1:32" x14ac:dyDescent="0.25">
      <c r="A1871" s="18" t="str">
        <f t="shared" si="442"/>
        <v>0x43</v>
      </c>
      <c r="B1871" s="14">
        <f t="shared" si="443"/>
        <v>12</v>
      </c>
      <c r="C1871" s="17">
        <f t="shared" si="443"/>
        <v>12</v>
      </c>
      <c r="D1871" s="15" t="s">
        <v>783</v>
      </c>
      <c r="E1871" s="15" t="s">
        <v>4</v>
      </c>
      <c r="F1871" s="16"/>
      <c r="G1871" s="16"/>
      <c r="H1871" s="14"/>
      <c r="I1871" s="14">
        <f t="shared" si="444"/>
        <v>1025</v>
      </c>
      <c r="J1871" s="15"/>
      <c r="K1871" t="s">
        <v>771</v>
      </c>
      <c r="Y1871" s="32" t="str">
        <f t="shared" si="432"/>
        <v>000</v>
      </c>
      <c r="Z1871" s="30" t="str">
        <f t="shared" si="439"/>
        <v>Ai</v>
      </c>
      <c r="AA1871" s="31">
        <f t="shared" si="440"/>
        <v>1025</v>
      </c>
      <c r="AB1871" s="29" t="str">
        <f t="shared" si="441"/>
        <v xml:space="preserve">0x43_Date 12 , DA_Ai ,1025 ,Ai ,1025 , Server ,vHunterAcc2 , Present_value  , No_Units ,0 , 100, 0, 100,Value indicating a Unix Time to use as  , </v>
      </c>
      <c r="AF1871" t="str">
        <f t="shared" si="445"/>
        <v/>
      </c>
    </row>
    <row r="1872" spans="1:32" ht="15" customHeight="1" x14ac:dyDescent="0.25">
      <c r="A1872" s="15"/>
      <c r="B1872" s="45"/>
      <c r="C1872" s="45"/>
      <c r="D1872" s="45"/>
      <c r="E1872" s="45"/>
      <c r="F1872" s="25"/>
      <c r="G1872" s="25"/>
      <c r="H1872" s="26"/>
      <c r="I1872" s="26"/>
      <c r="J1872" s="45"/>
      <c r="Y1872" s="32" t="str">
        <f t="shared" si="432"/>
        <v>000</v>
      </c>
      <c r="Z1872" s="30" t="str">
        <f t="shared" si="439"/>
        <v xml:space="preserve"> </v>
      </c>
      <c r="AA1872" s="31" t="str">
        <f t="shared" si="440"/>
        <v xml:space="preserve"> </v>
      </c>
      <c r="AB1872" s="29" t="str">
        <f t="shared" si="441"/>
        <v/>
      </c>
      <c r="AF1872" t="str">
        <f t="shared" si="445"/>
        <v/>
      </c>
    </row>
    <row r="1873" spans="1:32" ht="24" customHeight="1" x14ac:dyDescent="0.35">
      <c r="A1873" s="53" t="s">
        <v>766</v>
      </c>
      <c r="B1873" s="47"/>
      <c r="C1873" s="45"/>
      <c r="D1873" s="45"/>
      <c r="E1873" s="45"/>
      <c r="F1873" s="25"/>
      <c r="G1873" s="25"/>
      <c r="H1873" s="26"/>
      <c r="I1873" s="26"/>
      <c r="J1873" s="45"/>
      <c r="Y1873" s="32" t="str">
        <f t="shared" si="432"/>
        <v>000</v>
      </c>
      <c r="Z1873" s="30" t="str">
        <f t="shared" si="439"/>
        <v xml:space="preserve"> </v>
      </c>
      <c r="AA1873" s="31" t="str">
        <f t="shared" si="440"/>
        <v xml:space="preserve"> </v>
      </c>
      <c r="AB1873" s="29" t="str">
        <f t="shared" si="441"/>
        <v/>
      </c>
      <c r="AF1873" t="str">
        <f t="shared" si="445"/>
        <v/>
      </c>
    </row>
    <row r="1874" spans="1:32" ht="14.45" customHeight="1" x14ac:dyDescent="0.25">
      <c r="A1874" s="55"/>
      <c r="B1874" s="47" t="s">
        <v>767</v>
      </c>
      <c r="C1874" s="45"/>
      <c r="D1874" s="45"/>
      <c r="E1874" s="45"/>
      <c r="F1874" s="25"/>
      <c r="G1874" s="25"/>
      <c r="H1874" s="26"/>
      <c r="I1874" s="26"/>
      <c r="J1874" s="45"/>
      <c r="Y1874" s="32" t="str">
        <f t="shared" si="432"/>
        <v>000</v>
      </c>
      <c r="Z1874" s="30" t="str">
        <f t="shared" si="439"/>
        <v xml:space="preserve"> </v>
      </c>
      <c r="AA1874" s="31" t="str">
        <f t="shared" si="440"/>
        <v xml:space="preserve"> </v>
      </c>
      <c r="AB1874" s="29" t="str">
        <f t="shared" si="441"/>
        <v/>
      </c>
      <c r="AF1874" t="str">
        <f t="shared" si="445"/>
        <v/>
      </c>
    </row>
    <row r="1875" spans="1:32" ht="14.45" customHeight="1" x14ac:dyDescent="0.25">
      <c r="A1875" s="55"/>
      <c r="B1875" s="47"/>
      <c r="C1875" s="45"/>
      <c r="D1875" s="45"/>
      <c r="E1875" s="45"/>
      <c r="F1875" s="25"/>
      <c r="G1875" s="25"/>
      <c r="H1875" s="26"/>
      <c r="I1875" s="26"/>
      <c r="J1875" s="45"/>
      <c r="Y1875" s="32" t="str">
        <f t="shared" si="432"/>
        <v>000</v>
      </c>
      <c r="Z1875" s="30" t="str">
        <f t="shared" si="439"/>
        <v xml:space="preserve"> </v>
      </c>
      <c r="AA1875" s="31" t="str">
        <f t="shared" si="440"/>
        <v xml:space="preserve"> </v>
      </c>
      <c r="AB1875" s="29" t="str">
        <f t="shared" si="441"/>
        <v/>
      </c>
      <c r="AF1875" t="str">
        <f t="shared" si="445"/>
        <v/>
      </c>
    </row>
    <row r="1876" spans="1:32" ht="18.75" customHeight="1" x14ac:dyDescent="0.35">
      <c r="A1876" s="53" t="s">
        <v>765</v>
      </c>
      <c r="B1876" s="47"/>
      <c r="C1876" s="45"/>
      <c r="D1876" s="45"/>
      <c r="E1876" s="45"/>
      <c r="F1876" s="25"/>
      <c r="G1876" s="25"/>
      <c r="H1876" s="26"/>
      <c r="I1876" s="26"/>
      <c r="J1876" s="45"/>
      <c r="Y1876" s="32" t="str">
        <f t="shared" si="432"/>
        <v>000</v>
      </c>
      <c r="Z1876" s="30" t="str">
        <f t="shared" si="439"/>
        <v xml:space="preserve"> </v>
      </c>
      <c r="AA1876" s="31" t="str">
        <f t="shared" si="440"/>
        <v xml:space="preserve"> </v>
      </c>
      <c r="AB1876" s="29" t="str">
        <f t="shared" si="441"/>
        <v/>
      </c>
      <c r="AF1876" t="str">
        <f t="shared" si="445"/>
        <v xml:space="preserve">0x4f -  Report Item CRCs </v>
      </c>
    </row>
    <row r="1877" spans="1:32" x14ac:dyDescent="0.25">
      <c r="A1877" s="55"/>
      <c r="B1877" s="47" t="s">
        <v>695</v>
      </c>
      <c r="C1877" s="17"/>
      <c r="D1877" s="15"/>
      <c r="E1877" s="15"/>
      <c r="F1877" s="16"/>
      <c r="G1877" s="16"/>
      <c r="H1877" s="14"/>
      <c r="I1877" s="14"/>
      <c r="J1877" s="15"/>
      <c r="K1877" s="2"/>
      <c r="Y1877" s="32" t="str">
        <f t="shared" ref="Y1877:Y1940" si="446">Y1876</f>
        <v>000</v>
      </c>
      <c r="Z1877" s="30" t="str">
        <f t="shared" si="439"/>
        <v xml:space="preserve"> </v>
      </c>
      <c r="AA1877" s="31" t="str">
        <f t="shared" si="440"/>
        <v xml:space="preserve"> </v>
      </c>
      <c r="AB1877" s="29" t="str">
        <f t="shared" si="441"/>
        <v/>
      </c>
      <c r="AF1877" t="str">
        <f t="shared" si="445"/>
        <v/>
      </c>
    </row>
    <row r="1878" spans="1:32" x14ac:dyDescent="0.25">
      <c r="A1878" s="55"/>
      <c r="B1878" s="15"/>
      <c r="C1878" s="15"/>
      <c r="D1878" s="15"/>
      <c r="E1878" s="15"/>
      <c r="F1878" s="16"/>
      <c r="G1878" s="16"/>
      <c r="H1878" s="14"/>
      <c r="I1878" s="14"/>
      <c r="J1878" s="15"/>
      <c r="Y1878" s="32" t="str">
        <f t="shared" si="446"/>
        <v>000</v>
      </c>
      <c r="Z1878" s="30" t="str">
        <f t="shared" si="439"/>
        <v xml:space="preserve"> </v>
      </c>
      <c r="AA1878" s="31" t="str">
        <f t="shared" si="440"/>
        <v xml:space="preserve"> </v>
      </c>
      <c r="AB1878" s="29" t="str">
        <f t="shared" si="441"/>
        <v/>
      </c>
      <c r="AF1878" t="str">
        <f t="shared" si="445"/>
        <v/>
      </c>
    </row>
    <row r="1879" spans="1:32" ht="16.5" customHeight="1" x14ac:dyDescent="0.35">
      <c r="A1879" s="53" t="s">
        <v>770</v>
      </c>
      <c r="B1879" s="47"/>
      <c r="C1879" s="45"/>
      <c r="D1879" s="45"/>
      <c r="E1879" s="45"/>
      <c r="F1879" s="25"/>
      <c r="G1879" s="25"/>
      <c r="H1879" s="26"/>
      <c r="I1879" s="26"/>
      <c r="J1879" s="45"/>
      <c r="Y1879" s="32" t="str">
        <f t="shared" si="446"/>
        <v>000</v>
      </c>
      <c r="Z1879" s="30" t="str">
        <f t="shared" si="439"/>
        <v xml:space="preserve"> </v>
      </c>
      <c r="AA1879" s="31" t="str">
        <f t="shared" si="440"/>
        <v xml:space="preserve"> </v>
      </c>
      <c r="AB1879" s="29" t="str">
        <f t="shared" si="441"/>
        <v/>
      </c>
      <c r="AF1879" t="str">
        <f t="shared" si="445"/>
        <v/>
      </c>
    </row>
    <row r="1880" spans="1:32" x14ac:dyDescent="0.25">
      <c r="A1880" s="15"/>
      <c r="B1880" s="47" t="s">
        <v>767</v>
      </c>
      <c r="C1880" s="17"/>
      <c r="D1880" s="15"/>
      <c r="E1880" s="15"/>
      <c r="F1880" s="16"/>
      <c r="G1880" s="16"/>
      <c r="H1880" s="14"/>
      <c r="I1880" s="14"/>
      <c r="J1880" s="15"/>
      <c r="K1880" s="2"/>
      <c r="Y1880" s="32" t="str">
        <f t="shared" si="446"/>
        <v>000</v>
      </c>
      <c r="Z1880" s="30" t="str">
        <f t="shared" si="439"/>
        <v xml:space="preserve"> </v>
      </c>
      <c r="AA1880" s="31" t="str">
        <f t="shared" si="440"/>
        <v xml:space="preserve"> </v>
      </c>
      <c r="AB1880" s="29" t="str">
        <f t="shared" si="441"/>
        <v/>
      </c>
      <c r="AF1880" t="str">
        <f t="shared" si="445"/>
        <v/>
      </c>
    </row>
    <row r="1881" spans="1:32" x14ac:dyDescent="0.25">
      <c r="A1881" s="15"/>
      <c r="B1881" s="15"/>
      <c r="C1881" s="15"/>
      <c r="D1881" s="15"/>
      <c r="E1881" s="15"/>
      <c r="F1881" s="16"/>
      <c r="G1881" s="16"/>
      <c r="H1881" s="14"/>
      <c r="I1881" s="14"/>
      <c r="J1881" s="15"/>
      <c r="Y1881" s="32" t="str">
        <f t="shared" si="446"/>
        <v>000</v>
      </c>
      <c r="Z1881" s="30" t="str">
        <f t="shared" si="439"/>
        <v xml:space="preserve"> </v>
      </c>
      <c r="AA1881" s="31" t="str">
        <f t="shared" si="440"/>
        <v xml:space="preserve"> </v>
      </c>
      <c r="AB1881" s="29" t="str">
        <f t="shared" si="441"/>
        <v/>
      </c>
      <c r="AF1881" t="str">
        <f t="shared" si="445"/>
        <v/>
      </c>
    </row>
    <row r="1882" spans="1:32" ht="16.5" customHeight="1" x14ac:dyDescent="0.35">
      <c r="A1882" s="51" t="s">
        <v>768</v>
      </c>
      <c r="B1882" s="47"/>
      <c r="C1882" s="45"/>
      <c r="D1882" s="45"/>
      <c r="E1882" s="45"/>
      <c r="F1882" s="25"/>
      <c r="G1882" s="25"/>
      <c r="H1882" s="26"/>
      <c r="I1882" s="26"/>
      <c r="J1882" s="45"/>
      <c r="Y1882" s="32" t="str">
        <f t="shared" si="446"/>
        <v>000</v>
      </c>
      <c r="Z1882" s="30" t="str">
        <f t="shared" si="439"/>
        <v xml:space="preserve"> </v>
      </c>
      <c r="AA1882" s="31" t="str">
        <f t="shared" si="440"/>
        <v xml:space="preserve"> </v>
      </c>
      <c r="AB1882" s="29" t="str">
        <f t="shared" si="441"/>
        <v/>
      </c>
      <c r="AF1882" t="str">
        <f t="shared" si="445"/>
        <v>0x51 – Stop Irrigation</v>
      </c>
    </row>
    <row r="1883" spans="1:32" ht="66" customHeight="1" x14ac:dyDescent="0.25">
      <c r="A1883" s="15"/>
      <c r="B1883" s="45" t="s">
        <v>769</v>
      </c>
      <c r="C1883" s="45"/>
      <c r="D1883" s="45"/>
      <c r="E1883" s="45"/>
      <c r="F1883" s="25"/>
      <c r="G1883" s="25"/>
      <c r="H1883" s="26"/>
      <c r="I1883" s="26"/>
      <c r="J1883" s="45"/>
      <c r="Y1883" s="32" t="str">
        <f t="shared" si="446"/>
        <v>000</v>
      </c>
      <c r="Z1883" s="30" t="str">
        <f t="shared" si="439"/>
        <v xml:space="preserve"> </v>
      </c>
      <c r="AA1883" s="31" t="str">
        <f t="shared" si="440"/>
        <v xml:space="preserve"> </v>
      </c>
      <c r="AB1883" s="29" t="str">
        <f t="shared" si="441"/>
        <v/>
      </c>
      <c r="AF1883" t="str">
        <f t="shared" si="445"/>
        <v/>
      </c>
    </row>
    <row r="1884" spans="1:32" x14ac:dyDescent="0.25">
      <c r="A1884" s="15"/>
      <c r="B1884" s="19" t="s">
        <v>91</v>
      </c>
      <c r="C1884" s="17"/>
      <c r="D1884" s="15"/>
      <c r="E1884" s="15"/>
      <c r="F1884" s="16"/>
      <c r="G1884" s="16"/>
      <c r="H1884" s="14"/>
      <c r="I1884" s="14"/>
      <c r="J1884" s="15"/>
      <c r="Y1884" s="32" t="str">
        <f t="shared" si="446"/>
        <v>000</v>
      </c>
      <c r="Z1884" s="30" t="str">
        <f t="shared" si="439"/>
        <v xml:space="preserve"> </v>
      </c>
      <c r="AA1884" s="31" t="str">
        <f t="shared" si="440"/>
        <v xml:space="preserve"> </v>
      </c>
      <c r="AB1884" s="29" t="str">
        <f t="shared" si="441"/>
        <v/>
      </c>
      <c r="AF1884" t="str">
        <f t="shared" si="445"/>
        <v/>
      </c>
    </row>
    <row r="1885" spans="1:32" x14ac:dyDescent="0.25">
      <c r="A1885" s="15"/>
      <c r="B1885" s="19" t="s">
        <v>34</v>
      </c>
      <c r="C1885" s="19" t="s">
        <v>35</v>
      </c>
      <c r="D1885" s="20" t="s">
        <v>36</v>
      </c>
      <c r="E1885" s="20" t="s">
        <v>37</v>
      </c>
      <c r="F1885" s="16"/>
      <c r="G1885" s="16"/>
      <c r="H1885" s="14"/>
      <c r="I1885" s="14"/>
      <c r="J1885" s="20"/>
      <c r="K1885" s="2" t="s">
        <v>130</v>
      </c>
      <c r="Y1885" s="32" t="str">
        <f t="shared" si="446"/>
        <v>000</v>
      </c>
      <c r="Z1885" s="30" t="str">
        <f t="shared" si="439"/>
        <v xml:space="preserve"> </v>
      </c>
      <c r="AA1885" s="31" t="str">
        <f t="shared" si="440"/>
        <v xml:space="preserve"> </v>
      </c>
      <c r="AB1885" s="29" t="str">
        <f t="shared" si="441"/>
        <v/>
      </c>
      <c r="AF1885" t="str">
        <f t="shared" si="445"/>
        <v/>
      </c>
    </row>
    <row r="1886" spans="1:32" x14ac:dyDescent="0.25">
      <c r="A1886" s="15" t="s">
        <v>768</v>
      </c>
      <c r="B1886" s="16">
        <v>0</v>
      </c>
      <c r="C1886" s="17">
        <v>1</v>
      </c>
      <c r="D1886" s="15" t="s">
        <v>948</v>
      </c>
      <c r="E1886" s="15"/>
      <c r="F1886" s="16">
        <f>F1837+1</f>
        <v>24</v>
      </c>
      <c r="G1886" s="16"/>
      <c r="H1886" s="14"/>
      <c r="I1886" s="14"/>
      <c r="J1886" s="15"/>
      <c r="K1886" t="s">
        <v>964</v>
      </c>
      <c r="Y1886" s="32" t="str">
        <f t="shared" si="446"/>
        <v>000</v>
      </c>
      <c r="Z1886" s="30" t="str">
        <f t="shared" si="439"/>
        <v>Bv</v>
      </c>
      <c r="AA1886" s="31">
        <f t="shared" si="440"/>
        <v>24</v>
      </c>
      <c r="AB1886" s="29" t="str">
        <f t="shared" si="441"/>
        <v xml:space="preserve">0x51_Trigger_StopIrrigation , DA_Bv ,024 ,Bv ,024 , Server ,vHunterAcc2 , Present_value  , No_Units ,0 , 100, 0, 100,Write to this point to trigger the acti , </v>
      </c>
      <c r="AF1886" t="str">
        <f t="shared" si="445"/>
        <v>0x51 – Stop Irrigation</v>
      </c>
    </row>
    <row r="1887" spans="1:32" ht="14.45" customHeight="1" x14ac:dyDescent="0.25">
      <c r="A1887" s="45"/>
      <c r="B1887" s="42" t="s">
        <v>1335</v>
      </c>
      <c r="C1887" s="45"/>
      <c r="D1887" s="45"/>
      <c r="E1887" s="15"/>
      <c r="F1887" s="16"/>
      <c r="G1887" s="16"/>
      <c r="H1887" s="14"/>
      <c r="I1887" s="14"/>
      <c r="J1887" s="15"/>
      <c r="Y1887" s="32" t="str">
        <f t="shared" si="446"/>
        <v>000</v>
      </c>
      <c r="AF1887" t="str">
        <f t="shared" si="445"/>
        <v/>
      </c>
    </row>
    <row r="1888" spans="1:32" x14ac:dyDescent="0.25">
      <c r="A1888" s="15"/>
      <c r="B1888" s="21" t="s">
        <v>40</v>
      </c>
      <c r="C1888" s="17"/>
      <c r="D1888" s="15"/>
      <c r="E1888" s="15"/>
      <c r="F1888" s="16"/>
      <c r="G1888" s="16"/>
      <c r="H1888" s="14"/>
      <c r="I1888" s="14"/>
      <c r="J1888" s="15"/>
      <c r="Y1888" s="32" t="str">
        <f t="shared" si="446"/>
        <v>000</v>
      </c>
      <c r="Z1888" s="30" t="str">
        <f t="shared" ref="Z1888:Z1899" si="447">IF(ISNUMBER(F1888),"Bv",IF(ISNUMBER(G1888),"Av",IF(ISNUMBER(H1888),"Bi",IF(ISNUMBER(I1888),"Ai"," "))))</f>
        <v xml:space="preserve"> </v>
      </c>
      <c r="AA1888" s="31" t="str">
        <f t="shared" ref="AA1888:AA1899" si="448">IF(ISNUMBER(F1888),F1888,IF(ISNUMBER(G1888),G1888,IF(ISNUMBER(H1888),H1888,IF(ISNUMBER(I1888),I1888," "))))</f>
        <v xml:space="preserve"> </v>
      </c>
      <c r="AB1888" s="29" t="str">
        <f t="shared" ref="AB1888:AB1899" si="449">IF(ISNUMBER(AA1888),MID(A1888,1,4)&amp;"_"&amp;J1888&amp;D1888&amp;" , DA_"&amp;Z1888&amp;" ,"&amp;TEXT(AA1888,Y1888)&amp;" ,"&amp;Z1888&amp;" ,"&amp;TEXT(AA1888,Y1888)&amp;" , Server ,vHunterAcc2 , Present_value  , No_Units ,0 , 100, 0, 100,"&amp;MID(K1888,1,39)&amp;" , ","")</f>
        <v/>
      </c>
      <c r="AF1888" t="str">
        <f t="shared" si="445"/>
        <v/>
      </c>
    </row>
    <row r="1889" spans="1:32" x14ac:dyDescent="0.25">
      <c r="A1889" s="15"/>
      <c r="B1889" s="15"/>
      <c r="C1889" s="15"/>
      <c r="D1889" s="15"/>
      <c r="E1889" s="15"/>
      <c r="F1889" s="16"/>
      <c r="G1889" s="16"/>
      <c r="H1889" s="14"/>
      <c r="I1889" s="14"/>
      <c r="J1889" s="15"/>
      <c r="Y1889" s="32" t="str">
        <f t="shared" si="446"/>
        <v>000</v>
      </c>
      <c r="Z1889" s="30" t="str">
        <f t="shared" si="447"/>
        <v xml:space="preserve"> </v>
      </c>
      <c r="AA1889" s="31" t="str">
        <f t="shared" si="448"/>
        <v xml:space="preserve"> </v>
      </c>
      <c r="AB1889" s="29" t="str">
        <f t="shared" si="449"/>
        <v/>
      </c>
      <c r="AF1889" t="str">
        <f t="shared" si="445"/>
        <v/>
      </c>
    </row>
    <row r="1890" spans="1:32" ht="16.5" customHeight="1" x14ac:dyDescent="0.35">
      <c r="A1890" s="51" t="s">
        <v>75</v>
      </c>
      <c r="B1890" s="47"/>
      <c r="C1890" s="45"/>
      <c r="D1890" s="45"/>
      <c r="E1890" s="45"/>
      <c r="F1890" s="25"/>
      <c r="G1890" s="25"/>
      <c r="H1890" s="26"/>
      <c r="I1890" s="26"/>
      <c r="J1890" s="45"/>
      <c r="Y1890" s="32" t="str">
        <f t="shared" si="446"/>
        <v>000</v>
      </c>
      <c r="Z1890" s="30" t="str">
        <f t="shared" si="447"/>
        <v xml:space="preserve"> </v>
      </c>
      <c r="AA1890" s="31" t="str">
        <f t="shared" si="448"/>
        <v xml:space="preserve"> </v>
      </c>
      <c r="AB1890" s="29" t="str">
        <f t="shared" si="449"/>
        <v/>
      </c>
      <c r="AF1890" t="str">
        <f t="shared" si="445"/>
        <v xml:space="preserve">0x52 – Programmable Off </v>
      </c>
    </row>
    <row r="1891" spans="1:32" ht="14.45" customHeight="1" x14ac:dyDescent="0.25">
      <c r="A1891" s="15"/>
      <c r="B1891" s="45" t="s">
        <v>85</v>
      </c>
      <c r="C1891" s="45"/>
      <c r="D1891" s="45"/>
      <c r="E1891" s="45"/>
      <c r="F1891" s="25"/>
      <c r="G1891" s="25"/>
      <c r="H1891" s="26"/>
      <c r="I1891" s="26"/>
      <c r="J1891" s="45"/>
      <c r="Y1891" s="32" t="str">
        <f t="shared" si="446"/>
        <v>000</v>
      </c>
      <c r="Z1891" s="30" t="str">
        <f t="shared" si="447"/>
        <v xml:space="preserve"> </v>
      </c>
      <c r="AA1891" s="31" t="str">
        <f t="shared" si="448"/>
        <v xml:space="preserve"> </v>
      </c>
      <c r="AB1891" s="29" t="str">
        <f t="shared" si="449"/>
        <v/>
      </c>
      <c r="AF1891" t="str">
        <f t="shared" si="445"/>
        <v/>
      </c>
    </row>
    <row r="1892" spans="1:32" ht="14.45" customHeight="1" x14ac:dyDescent="0.25">
      <c r="A1892" s="15"/>
      <c r="B1892" s="45" t="s">
        <v>68</v>
      </c>
      <c r="C1892" s="45"/>
      <c r="D1892" s="45"/>
      <c r="E1892" s="45"/>
      <c r="F1892" s="25"/>
      <c r="G1892" s="25"/>
      <c r="H1892" s="26"/>
      <c r="I1892" s="26"/>
      <c r="J1892" s="45"/>
      <c r="Y1892" s="32" t="str">
        <f t="shared" si="446"/>
        <v>000</v>
      </c>
      <c r="Z1892" s="30" t="str">
        <f t="shared" si="447"/>
        <v xml:space="preserve"> </v>
      </c>
      <c r="AA1892" s="31" t="str">
        <f t="shared" si="448"/>
        <v xml:space="preserve"> </v>
      </c>
      <c r="AB1892" s="29" t="str">
        <f t="shared" si="449"/>
        <v/>
      </c>
      <c r="AF1892" t="str">
        <f t="shared" si="445"/>
        <v/>
      </c>
    </row>
    <row r="1893" spans="1:32" ht="31.5" customHeight="1" x14ac:dyDescent="0.25">
      <c r="A1893" s="15"/>
      <c r="B1893" s="17"/>
      <c r="C1893" s="17"/>
      <c r="D1893" s="15"/>
      <c r="E1893" s="15"/>
      <c r="F1893" s="16"/>
      <c r="G1893" s="16"/>
      <c r="H1893" s="14"/>
      <c r="I1893" s="14"/>
      <c r="J1893" s="15"/>
      <c r="K1893" s="2"/>
      <c r="Y1893" s="32" t="str">
        <f t="shared" si="446"/>
        <v>000</v>
      </c>
      <c r="Z1893" s="30" t="str">
        <f t="shared" si="447"/>
        <v xml:space="preserve"> </v>
      </c>
      <c r="AA1893" s="31" t="str">
        <f t="shared" si="448"/>
        <v xml:space="preserve"> </v>
      </c>
      <c r="AB1893" s="29" t="str">
        <f t="shared" si="449"/>
        <v/>
      </c>
      <c r="AF1893" t="str">
        <f t="shared" si="445"/>
        <v/>
      </c>
    </row>
    <row r="1894" spans="1:32" x14ac:dyDescent="0.25">
      <c r="A1894" s="15"/>
      <c r="B1894" s="19" t="s">
        <v>91</v>
      </c>
      <c r="C1894" s="17"/>
      <c r="D1894" s="15"/>
      <c r="E1894" s="15"/>
      <c r="F1894" s="16"/>
      <c r="G1894" s="16"/>
      <c r="H1894" s="14"/>
      <c r="I1894" s="14"/>
      <c r="J1894" s="15"/>
      <c r="Y1894" s="32" t="str">
        <f t="shared" si="446"/>
        <v>000</v>
      </c>
      <c r="Z1894" s="30" t="str">
        <f t="shared" si="447"/>
        <v xml:space="preserve"> </v>
      </c>
      <c r="AA1894" s="31" t="str">
        <f t="shared" si="448"/>
        <v xml:space="preserve"> </v>
      </c>
      <c r="AB1894" s="29" t="str">
        <f t="shared" si="449"/>
        <v/>
      </c>
      <c r="AF1894" t="str">
        <f t="shared" si="445"/>
        <v/>
      </c>
    </row>
    <row r="1895" spans="1:32" x14ac:dyDescent="0.25">
      <c r="A1895" s="15"/>
      <c r="B1895" s="19" t="s">
        <v>34</v>
      </c>
      <c r="C1895" s="19" t="s">
        <v>35</v>
      </c>
      <c r="D1895" s="20" t="s">
        <v>36</v>
      </c>
      <c r="E1895" s="20" t="s">
        <v>37</v>
      </c>
      <c r="F1895" s="16"/>
      <c r="G1895" s="16"/>
      <c r="H1895" s="14"/>
      <c r="I1895" s="14"/>
      <c r="J1895" s="20"/>
      <c r="K1895" s="2" t="s">
        <v>130</v>
      </c>
      <c r="Y1895" s="32" t="str">
        <f t="shared" si="446"/>
        <v>000</v>
      </c>
      <c r="Z1895" s="30" t="str">
        <f t="shared" si="447"/>
        <v xml:space="preserve"> </v>
      </c>
      <c r="AA1895" s="31" t="str">
        <f t="shared" si="448"/>
        <v xml:space="preserve"> </v>
      </c>
      <c r="AB1895" s="29" t="str">
        <f t="shared" si="449"/>
        <v/>
      </c>
      <c r="AF1895" t="str">
        <f t="shared" si="445"/>
        <v/>
      </c>
    </row>
    <row r="1896" spans="1:32" x14ac:dyDescent="0.25">
      <c r="A1896" s="15" t="s">
        <v>1444</v>
      </c>
      <c r="B1896" s="16">
        <v>0</v>
      </c>
      <c r="C1896" s="17">
        <v>1</v>
      </c>
      <c r="D1896" s="15" t="s">
        <v>949</v>
      </c>
      <c r="E1896" s="15"/>
      <c r="F1896" s="16">
        <f>F1886+1</f>
        <v>25</v>
      </c>
      <c r="G1896" s="16"/>
      <c r="H1896" s="14"/>
      <c r="I1896" s="14"/>
      <c r="J1896" s="15"/>
      <c r="K1896" t="s">
        <v>964</v>
      </c>
      <c r="Y1896" s="32" t="str">
        <f t="shared" si="446"/>
        <v>000</v>
      </c>
      <c r="Z1896" s="30" t="str">
        <f t="shared" si="447"/>
        <v>Bv</v>
      </c>
      <c r="AA1896" s="31">
        <f t="shared" si="448"/>
        <v>25</v>
      </c>
      <c r="AB1896" s="29" t="str">
        <f t="shared" si="449"/>
        <v xml:space="preserve">0x52_Trigger_ProgramableOff , DA_Bv ,025 ,Bv ,025 , Server ,vHunterAcc2 , Present_value  , No_Units ,0 , 100, 0, 100,Write to this point to trigger the acti , </v>
      </c>
      <c r="AF1896" t="str">
        <f t="shared" si="445"/>
        <v/>
      </c>
    </row>
    <row r="1897" spans="1:32" x14ac:dyDescent="0.25">
      <c r="A1897" s="18" t="str">
        <f t="shared" ref="A1897" si="450">A1896</f>
        <v>0x52</v>
      </c>
      <c r="B1897" s="16">
        <v>1</v>
      </c>
      <c r="C1897" s="17">
        <v>2</v>
      </c>
      <c r="D1897" s="15" t="s">
        <v>20</v>
      </c>
      <c r="E1897" s="15" t="s">
        <v>3</v>
      </c>
      <c r="F1897" s="16"/>
      <c r="G1897" s="16">
        <f>G1849+1</f>
        <v>369</v>
      </c>
      <c r="H1897" s="14"/>
      <c r="I1897" s="14"/>
      <c r="J1897" s="15"/>
      <c r="K1897" t="s">
        <v>231</v>
      </c>
      <c r="Y1897" s="32" t="str">
        <f t="shared" si="446"/>
        <v>000</v>
      </c>
      <c r="Z1897" s="30" t="str">
        <f t="shared" si="447"/>
        <v>Av</v>
      </c>
      <c r="AA1897" s="31">
        <f t="shared" si="448"/>
        <v>369</v>
      </c>
      <c r="AB1897" s="29" t="str">
        <f t="shared" si="449"/>
        <v xml:space="preserve">0x52_Days , DA_Av ,369 ,Av ,369 , Server ,vHunterAcc2 , Present_value  , No_Units ,0 , 100, 0, 100,Value contains the number of days to se , </v>
      </c>
      <c r="AF1897" t="str">
        <f t="shared" si="445"/>
        <v/>
      </c>
    </row>
    <row r="1898" spans="1:32" x14ac:dyDescent="0.25">
      <c r="A1898" s="15"/>
      <c r="B1898" s="15"/>
      <c r="C1898" s="17"/>
      <c r="D1898" s="15"/>
      <c r="E1898" s="15"/>
      <c r="F1898" s="16"/>
      <c r="G1898" s="16"/>
      <c r="H1898" s="14"/>
      <c r="I1898" s="14"/>
      <c r="J1898" s="15"/>
      <c r="Y1898" s="32" t="str">
        <f t="shared" si="446"/>
        <v>000</v>
      </c>
      <c r="Z1898" s="30" t="str">
        <f t="shared" si="447"/>
        <v xml:space="preserve"> </v>
      </c>
      <c r="AA1898" s="31" t="str">
        <f t="shared" si="448"/>
        <v xml:space="preserve"> </v>
      </c>
      <c r="AB1898" s="29" t="str">
        <f t="shared" si="449"/>
        <v/>
      </c>
      <c r="AF1898" t="str">
        <f t="shared" si="445"/>
        <v/>
      </c>
    </row>
    <row r="1899" spans="1:32" ht="16.5" customHeight="1" x14ac:dyDescent="0.35">
      <c r="A1899" s="51" t="s">
        <v>76</v>
      </c>
      <c r="B1899" s="47"/>
      <c r="C1899" s="45"/>
      <c r="D1899" s="45"/>
      <c r="E1899" s="45"/>
      <c r="F1899" s="25"/>
      <c r="G1899" s="25"/>
      <c r="H1899" s="26"/>
      <c r="I1899" s="26"/>
      <c r="J1899" s="45"/>
      <c r="Y1899" s="32" t="str">
        <f t="shared" si="446"/>
        <v>000</v>
      </c>
      <c r="Z1899" s="30" t="str">
        <f t="shared" si="447"/>
        <v xml:space="preserve"> </v>
      </c>
      <c r="AA1899" s="31" t="str">
        <f t="shared" si="448"/>
        <v xml:space="preserve"> </v>
      </c>
      <c r="AB1899" s="29" t="str">
        <f t="shared" si="449"/>
        <v/>
      </c>
      <c r="AF1899" t="str">
        <f t="shared" si="445"/>
        <v xml:space="preserve">0x53 – Suspend Irrigation </v>
      </c>
    </row>
    <row r="1900" spans="1:32" ht="14.45" customHeight="1" x14ac:dyDescent="0.25">
      <c r="A1900" s="45"/>
      <c r="B1900" s="42" t="s">
        <v>1335</v>
      </c>
      <c r="C1900" s="45"/>
      <c r="D1900" s="45"/>
      <c r="E1900" s="15"/>
      <c r="F1900" s="16"/>
      <c r="G1900" s="16"/>
      <c r="H1900" s="14"/>
      <c r="I1900" s="14"/>
      <c r="J1900" s="15"/>
      <c r="Y1900" s="32" t="str">
        <f t="shared" si="446"/>
        <v>000</v>
      </c>
      <c r="AF1900" t="str">
        <f t="shared" si="445"/>
        <v/>
      </c>
    </row>
    <row r="1901" spans="1:32" ht="14.45" customHeight="1" x14ac:dyDescent="0.25">
      <c r="A1901" s="15"/>
      <c r="B1901" s="45" t="s">
        <v>86</v>
      </c>
      <c r="C1901" s="45"/>
      <c r="D1901" s="45"/>
      <c r="E1901" s="45"/>
      <c r="F1901" s="25"/>
      <c r="G1901" s="25"/>
      <c r="H1901" s="26"/>
      <c r="I1901" s="26"/>
      <c r="J1901" s="45"/>
      <c r="Y1901" s="32" t="str">
        <f t="shared" si="446"/>
        <v>000</v>
      </c>
      <c r="Z1901" s="30" t="str">
        <f t="shared" ref="Z1901:Z1909" si="451">IF(ISNUMBER(F1901),"Bv",IF(ISNUMBER(G1901),"Av",IF(ISNUMBER(H1901),"Bi",IF(ISNUMBER(I1901),"Ai"," "))))</f>
        <v xml:space="preserve"> </v>
      </c>
      <c r="AA1901" s="31" t="str">
        <f t="shared" ref="AA1901:AA1909" si="452">IF(ISNUMBER(F1901),F1901,IF(ISNUMBER(G1901),G1901,IF(ISNUMBER(H1901),H1901,IF(ISNUMBER(I1901),I1901," "))))</f>
        <v xml:space="preserve"> </v>
      </c>
      <c r="AB1901" s="29" t="str">
        <f t="shared" ref="AB1901:AB1909" si="453">IF(ISNUMBER(AA1901),MID(A1901,1,4)&amp;"_"&amp;J1901&amp;D1901&amp;" , DA_"&amp;Z1901&amp;" ,"&amp;TEXT(AA1901,Y1901)&amp;" ,"&amp;Z1901&amp;" ,"&amp;TEXT(AA1901,Y1901)&amp;" , Server ,vHunterAcc2 , Present_value  , No_Units ,0 , 100, 0, 100,"&amp;MID(K1901,1,39)&amp;" , ","")</f>
        <v/>
      </c>
      <c r="AF1901" t="str">
        <f t="shared" si="445"/>
        <v/>
      </c>
    </row>
    <row r="1902" spans="1:32" ht="14.45" customHeight="1" x14ac:dyDescent="0.25">
      <c r="A1902" s="15"/>
      <c r="B1902" s="45" t="s">
        <v>42</v>
      </c>
      <c r="C1902" s="45"/>
      <c r="D1902" s="45"/>
      <c r="E1902" s="45"/>
      <c r="F1902" s="25"/>
      <c r="G1902" s="25"/>
      <c r="H1902" s="26"/>
      <c r="I1902" s="26"/>
      <c r="J1902" s="45"/>
      <c r="Y1902" s="32" t="str">
        <f t="shared" si="446"/>
        <v>000</v>
      </c>
      <c r="Z1902" s="30" t="str">
        <f t="shared" si="451"/>
        <v xml:space="preserve"> </v>
      </c>
      <c r="AA1902" s="31" t="str">
        <f t="shared" si="452"/>
        <v xml:space="preserve"> </v>
      </c>
      <c r="AB1902" s="29" t="str">
        <f t="shared" si="453"/>
        <v/>
      </c>
      <c r="AF1902" t="str">
        <f t="shared" si="445"/>
        <v/>
      </c>
    </row>
    <row r="1903" spans="1:32" x14ac:dyDescent="0.25">
      <c r="A1903" s="15"/>
      <c r="B1903" s="17"/>
      <c r="C1903" s="17"/>
      <c r="D1903" s="15"/>
      <c r="E1903" s="15"/>
      <c r="F1903" s="16"/>
      <c r="G1903" s="16"/>
      <c r="H1903" s="14"/>
      <c r="I1903" s="14"/>
      <c r="J1903" s="15"/>
      <c r="K1903" s="2"/>
      <c r="Y1903" s="32" t="str">
        <f t="shared" si="446"/>
        <v>000</v>
      </c>
      <c r="Z1903" s="30" t="str">
        <f t="shared" si="451"/>
        <v xml:space="preserve"> </v>
      </c>
      <c r="AA1903" s="31" t="str">
        <f t="shared" si="452"/>
        <v xml:space="preserve"> </v>
      </c>
      <c r="AB1903" s="29" t="str">
        <f t="shared" si="453"/>
        <v/>
      </c>
      <c r="AF1903" t="str">
        <f t="shared" si="445"/>
        <v/>
      </c>
    </row>
    <row r="1904" spans="1:32" x14ac:dyDescent="0.25">
      <c r="A1904" s="15"/>
      <c r="B1904" s="19" t="s">
        <v>91</v>
      </c>
      <c r="C1904" s="17"/>
      <c r="D1904" s="15"/>
      <c r="E1904" s="15"/>
      <c r="F1904" s="16"/>
      <c r="G1904" s="16"/>
      <c r="H1904" s="14"/>
      <c r="I1904" s="14"/>
      <c r="J1904" s="15"/>
      <c r="Y1904" s="32" t="str">
        <f t="shared" si="446"/>
        <v>000</v>
      </c>
      <c r="Z1904" s="30" t="str">
        <f t="shared" si="451"/>
        <v xml:space="preserve"> </v>
      </c>
      <c r="AA1904" s="31" t="str">
        <f t="shared" si="452"/>
        <v xml:space="preserve"> </v>
      </c>
      <c r="AB1904" s="29" t="str">
        <f t="shared" si="453"/>
        <v/>
      </c>
      <c r="AF1904" t="str">
        <f t="shared" si="445"/>
        <v/>
      </c>
    </row>
    <row r="1905" spans="1:32" x14ac:dyDescent="0.25">
      <c r="A1905" s="15"/>
      <c r="B1905" s="19" t="s">
        <v>34</v>
      </c>
      <c r="C1905" s="19" t="s">
        <v>35</v>
      </c>
      <c r="D1905" s="20" t="s">
        <v>36</v>
      </c>
      <c r="E1905" s="20" t="s">
        <v>37</v>
      </c>
      <c r="F1905" s="16"/>
      <c r="G1905" s="16"/>
      <c r="H1905" s="14"/>
      <c r="I1905" s="14"/>
      <c r="J1905" s="20"/>
      <c r="K1905" s="2" t="s">
        <v>130</v>
      </c>
      <c r="Y1905" s="32" t="str">
        <f t="shared" si="446"/>
        <v>000</v>
      </c>
      <c r="Z1905" s="30" t="str">
        <f t="shared" si="451"/>
        <v xml:space="preserve"> </v>
      </c>
      <c r="AA1905" s="31" t="str">
        <f t="shared" si="452"/>
        <v xml:space="preserve"> </v>
      </c>
      <c r="AB1905" s="29" t="str">
        <f t="shared" si="453"/>
        <v/>
      </c>
      <c r="AF1905" t="str">
        <f t="shared" si="445"/>
        <v/>
      </c>
    </row>
    <row r="1906" spans="1:32" x14ac:dyDescent="0.25">
      <c r="A1906" s="15" t="s">
        <v>53</v>
      </c>
      <c r="B1906" s="16">
        <v>0</v>
      </c>
      <c r="C1906" s="17">
        <v>1</v>
      </c>
      <c r="D1906" s="15" t="s">
        <v>950</v>
      </c>
      <c r="E1906" s="15"/>
      <c r="F1906" s="16">
        <f>F1896+1</f>
        <v>26</v>
      </c>
      <c r="G1906" s="16"/>
      <c r="H1906" s="14"/>
      <c r="I1906" s="14"/>
      <c r="J1906" s="15"/>
      <c r="K1906" t="s">
        <v>964</v>
      </c>
      <c r="Y1906" s="32" t="str">
        <f t="shared" si="446"/>
        <v>000</v>
      </c>
      <c r="Z1906" s="30" t="str">
        <f t="shared" si="451"/>
        <v>Bv</v>
      </c>
      <c r="AA1906" s="31">
        <f t="shared" si="452"/>
        <v>26</v>
      </c>
      <c r="AB1906" s="29" t="str">
        <f t="shared" si="453"/>
        <v xml:space="preserve">0x53_Trigger_SuspendIrrigation , DA_Bv ,026 ,Bv ,026 , Server ,vHunterAcc2 , Present_value  , No_Units ,0 , 100, 0, 100,Write to this point to trigger the acti , </v>
      </c>
      <c r="AF1906" t="str">
        <f t="shared" si="445"/>
        <v/>
      </c>
    </row>
    <row r="1907" spans="1:32" x14ac:dyDescent="0.25">
      <c r="A1907" s="15"/>
      <c r="B1907" s="21" t="s">
        <v>40</v>
      </c>
      <c r="C1907" s="17"/>
      <c r="D1907" s="15"/>
      <c r="E1907" s="15"/>
      <c r="F1907" s="16"/>
      <c r="G1907" s="16"/>
      <c r="H1907" s="14"/>
      <c r="I1907" s="14"/>
      <c r="J1907" s="15"/>
      <c r="Y1907" s="32" t="str">
        <f t="shared" si="446"/>
        <v>000</v>
      </c>
      <c r="Z1907" s="30" t="str">
        <f t="shared" si="451"/>
        <v xml:space="preserve"> </v>
      </c>
      <c r="AA1907" s="31" t="str">
        <f t="shared" si="452"/>
        <v xml:space="preserve"> </v>
      </c>
      <c r="AB1907" s="29" t="str">
        <f t="shared" si="453"/>
        <v/>
      </c>
      <c r="AF1907" t="str">
        <f t="shared" si="445"/>
        <v/>
      </c>
    </row>
    <row r="1908" spans="1:32" x14ac:dyDescent="0.25">
      <c r="A1908" s="15"/>
      <c r="B1908" s="17"/>
      <c r="C1908" s="17"/>
      <c r="D1908" s="15"/>
      <c r="E1908" s="15"/>
      <c r="F1908" s="16"/>
      <c r="G1908" s="16"/>
      <c r="H1908" s="14"/>
      <c r="I1908" s="14"/>
      <c r="J1908" s="15"/>
      <c r="Y1908" s="32" t="str">
        <f t="shared" si="446"/>
        <v>000</v>
      </c>
      <c r="Z1908" s="30" t="str">
        <f t="shared" si="451"/>
        <v xml:space="preserve"> </v>
      </c>
      <c r="AA1908" s="31" t="str">
        <f t="shared" si="452"/>
        <v xml:space="preserve"> </v>
      </c>
      <c r="AB1908" s="29" t="str">
        <f t="shared" si="453"/>
        <v/>
      </c>
      <c r="AF1908" t="str">
        <f t="shared" si="445"/>
        <v/>
      </c>
    </row>
    <row r="1909" spans="1:32" ht="16.5" customHeight="1" x14ac:dyDescent="0.35">
      <c r="A1909" s="51" t="s">
        <v>77</v>
      </c>
      <c r="B1909" s="47"/>
      <c r="C1909" s="45"/>
      <c r="D1909" s="45"/>
      <c r="E1909" s="45"/>
      <c r="F1909" s="25"/>
      <c r="G1909" s="25"/>
      <c r="H1909" s="26"/>
      <c r="I1909" s="26"/>
      <c r="J1909" s="45"/>
      <c r="Y1909" s="32" t="str">
        <f t="shared" si="446"/>
        <v>000</v>
      </c>
      <c r="Z1909" s="30" t="str">
        <f t="shared" si="451"/>
        <v xml:space="preserve"> </v>
      </c>
      <c r="AA1909" s="31" t="str">
        <f t="shared" si="452"/>
        <v xml:space="preserve"> </v>
      </c>
      <c r="AB1909" s="29" t="str">
        <f t="shared" si="453"/>
        <v/>
      </c>
      <c r="AF1909" t="str">
        <f t="shared" si="445"/>
        <v xml:space="preserve">0x54 – Cancel Programmable Off </v>
      </c>
    </row>
    <row r="1910" spans="1:32" ht="14.45" customHeight="1" x14ac:dyDescent="0.25">
      <c r="A1910" s="45"/>
      <c r="B1910" s="42" t="s">
        <v>1335</v>
      </c>
      <c r="C1910" s="45"/>
      <c r="D1910" s="45"/>
      <c r="E1910" s="15"/>
      <c r="F1910" s="16"/>
      <c r="G1910" s="16"/>
      <c r="H1910" s="14"/>
      <c r="I1910" s="14"/>
      <c r="J1910" s="15"/>
      <c r="Y1910" s="32" t="str">
        <f t="shared" si="446"/>
        <v>000</v>
      </c>
      <c r="AF1910" t="str">
        <f t="shared" si="445"/>
        <v/>
      </c>
    </row>
    <row r="1911" spans="1:32" ht="14.45" customHeight="1" x14ac:dyDescent="0.25">
      <c r="A1911" s="15"/>
      <c r="B1911" s="45" t="s">
        <v>670</v>
      </c>
      <c r="C1911" s="45"/>
      <c r="D1911" s="45"/>
      <c r="E1911" s="45"/>
      <c r="F1911" s="25"/>
      <c r="G1911" s="25"/>
      <c r="H1911" s="26"/>
      <c r="I1911" s="26"/>
      <c r="J1911" s="45"/>
      <c r="Y1911" s="32" t="str">
        <f t="shared" si="446"/>
        <v>000</v>
      </c>
      <c r="Z1911" s="30" t="str">
        <f t="shared" ref="Z1911:Z1919" si="454">IF(ISNUMBER(F1911),"Bv",IF(ISNUMBER(G1911),"Av",IF(ISNUMBER(H1911),"Bi",IF(ISNUMBER(I1911),"Ai"," "))))</f>
        <v xml:space="preserve"> </v>
      </c>
      <c r="AA1911" s="31" t="str">
        <f t="shared" ref="AA1911:AA1919" si="455">IF(ISNUMBER(F1911),F1911,IF(ISNUMBER(G1911),G1911,IF(ISNUMBER(H1911),H1911,IF(ISNUMBER(I1911),I1911," "))))</f>
        <v xml:space="preserve"> </v>
      </c>
      <c r="AB1911" s="29" t="str">
        <f t="shared" ref="AB1911:AB1919" si="456">IF(ISNUMBER(AA1911),MID(A1911,1,4)&amp;"_"&amp;J1911&amp;D1911&amp;" , DA_"&amp;Z1911&amp;" ,"&amp;TEXT(AA1911,Y1911)&amp;" ,"&amp;Z1911&amp;" ,"&amp;TEXT(AA1911,Y1911)&amp;" , Server ,vHunterAcc2 , Present_value  , No_Units ,0 , 100, 0, 100,"&amp;MID(K1911,1,39)&amp;" , ","")</f>
        <v/>
      </c>
      <c r="AF1911" t="str">
        <f t="shared" si="445"/>
        <v/>
      </c>
    </row>
    <row r="1912" spans="1:32" ht="14.45" customHeight="1" x14ac:dyDescent="0.25">
      <c r="A1912" s="15"/>
      <c r="B1912" s="45" t="s">
        <v>68</v>
      </c>
      <c r="C1912" s="45"/>
      <c r="D1912" s="45"/>
      <c r="E1912" s="45"/>
      <c r="F1912" s="25"/>
      <c r="G1912" s="25"/>
      <c r="H1912" s="26"/>
      <c r="I1912" s="26"/>
      <c r="J1912" s="45"/>
      <c r="Y1912" s="32" t="str">
        <f t="shared" si="446"/>
        <v>000</v>
      </c>
      <c r="Z1912" s="30" t="str">
        <f t="shared" si="454"/>
        <v xml:space="preserve"> </v>
      </c>
      <c r="AA1912" s="31" t="str">
        <f t="shared" si="455"/>
        <v xml:space="preserve"> </v>
      </c>
      <c r="AB1912" s="29" t="str">
        <f t="shared" si="456"/>
        <v/>
      </c>
      <c r="AF1912" t="str">
        <f t="shared" si="445"/>
        <v/>
      </c>
    </row>
    <row r="1913" spans="1:32" x14ac:dyDescent="0.25">
      <c r="A1913" s="15"/>
      <c r="B1913" s="17"/>
      <c r="C1913" s="17"/>
      <c r="D1913" s="15"/>
      <c r="E1913" s="15"/>
      <c r="F1913" s="16"/>
      <c r="G1913" s="16"/>
      <c r="H1913" s="14"/>
      <c r="I1913" s="14"/>
      <c r="J1913" s="15"/>
      <c r="K1913" s="2"/>
      <c r="Y1913" s="32" t="str">
        <f t="shared" si="446"/>
        <v>000</v>
      </c>
      <c r="Z1913" s="30" t="str">
        <f t="shared" si="454"/>
        <v xml:space="preserve"> </v>
      </c>
      <c r="AA1913" s="31" t="str">
        <f t="shared" si="455"/>
        <v xml:space="preserve"> </v>
      </c>
      <c r="AB1913" s="29" t="str">
        <f t="shared" si="456"/>
        <v/>
      </c>
      <c r="AF1913" t="str">
        <f t="shared" si="445"/>
        <v/>
      </c>
    </row>
    <row r="1914" spans="1:32" x14ac:dyDescent="0.25">
      <c r="A1914" s="15"/>
      <c r="B1914" s="19" t="s">
        <v>91</v>
      </c>
      <c r="C1914" s="17"/>
      <c r="D1914" s="15"/>
      <c r="E1914" s="15"/>
      <c r="F1914" s="16"/>
      <c r="G1914" s="16"/>
      <c r="H1914" s="14"/>
      <c r="I1914" s="14"/>
      <c r="J1914" s="15"/>
      <c r="Y1914" s="32" t="str">
        <f t="shared" si="446"/>
        <v>000</v>
      </c>
      <c r="Z1914" s="30" t="str">
        <f t="shared" si="454"/>
        <v xml:space="preserve"> </v>
      </c>
      <c r="AA1914" s="31" t="str">
        <f t="shared" si="455"/>
        <v xml:space="preserve"> </v>
      </c>
      <c r="AB1914" s="29" t="str">
        <f t="shared" si="456"/>
        <v/>
      </c>
      <c r="AF1914" t="str">
        <f t="shared" si="445"/>
        <v/>
      </c>
    </row>
    <row r="1915" spans="1:32" x14ac:dyDescent="0.25">
      <c r="A1915" s="15"/>
      <c r="B1915" s="19" t="s">
        <v>34</v>
      </c>
      <c r="C1915" s="19" t="s">
        <v>35</v>
      </c>
      <c r="D1915" s="20" t="s">
        <v>36</v>
      </c>
      <c r="E1915" s="20" t="s">
        <v>37</v>
      </c>
      <c r="F1915" s="16"/>
      <c r="G1915" s="16"/>
      <c r="H1915" s="14"/>
      <c r="I1915" s="14"/>
      <c r="J1915" s="20"/>
      <c r="K1915" s="2" t="s">
        <v>130</v>
      </c>
      <c r="Y1915" s="32" t="str">
        <f t="shared" si="446"/>
        <v>000</v>
      </c>
      <c r="Z1915" s="30" t="str">
        <f t="shared" si="454"/>
        <v xml:space="preserve"> </v>
      </c>
      <c r="AA1915" s="31" t="str">
        <f t="shared" si="455"/>
        <v xml:space="preserve"> </v>
      </c>
      <c r="AB1915" s="29" t="str">
        <f t="shared" si="456"/>
        <v/>
      </c>
      <c r="AF1915" t="str">
        <f t="shared" si="445"/>
        <v/>
      </c>
    </row>
    <row r="1916" spans="1:32" x14ac:dyDescent="0.25">
      <c r="A1916" s="15" t="s">
        <v>54</v>
      </c>
      <c r="B1916" s="16">
        <v>0</v>
      </c>
      <c r="C1916" s="17">
        <v>1</v>
      </c>
      <c r="D1916" s="15" t="s">
        <v>951</v>
      </c>
      <c r="E1916" s="15"/>
      <c r="F1916" s="16">
        <f>F1906+1</f>
        <v>27</v>
      </c>
      <c r="G1916" s="16"/>
      <c r="H1916" s="14"/>
      <c r="I1916" s="14"/>
      <c r="J1916" s="15"/>
      <c r="K1916" t="s">
        <v>964</v>
      </c>
      <c r="Y1916" s="32" t="str">
        <f t="shared" si="446"/>
        <v>000</v>
      </c>
      <c r="Z1916" s="30" t="str">
        <f t="shared" si="454"/>
        <v>Bv</v>
      </c>
      <c r="AA1916" s="31">
        <f t="shared" si="455"/>
        <v>27</v>
      </c>
      <c r="AB1916" s="29" t="str">
        <f t="shared" si="456"/>
        <v xml:space="preserve">0x54_Trigger_CancelPrgramableOff , DA_Bv ,027 ,Bv ,027 , Server ,vHunterAcc2 , Present_value  , No_Units ,0 , 100, 0, 100,Write to this point to trigger the acti , </v>
      </c>
      <c r="AF1916" t="str">
        <f t="shared" si="445"/>
        <v/>
      </c>
    </row>
    <row r="1917" spans="1:32" x14ac:dyDescent="0.25">
      <c r="A1917" s="15"/>
      <c r="B1917" s="21" t="s">
        <v>40</v>
      </c>
      <c r="C1917" s="17"/>
      <c r="D1917" s="15"/>
      <c r="E1917" s="15"/>
      <c r="F1917" s="16"/>
      <c r="G1917" s="16"/>
      <c r="H1917" s="14"/>
      <c r="I1917" s="14"/>
      <c r="J1917" s="15"/>
      <c r="Y1917" s="32" t="str">
        <f t="shared" si="446"/>
        <v>000</v>
      </c>
      <c r="Z1917" s="30" t="str">
        <f t="shared" si="454"/>
        <v xml:space="preserve"> </v>
      </c>
      <c r="AA1917" s="31" t="str">
        <f t="shared" si="455"/>
        <v xml:space="preserve"> </v>
      </c>
      <c r="AB1917" s="29" t="str">
        <f t="shared" si="456"/>
        <v/>
      </c>
      <c r="AF1917" t="str">
        <f t="shared" si="445"/>
        <v/>
      </c>
    </row>
    <row r="1918" spans="1:32" x14ac:dyDescent="0.25">
      <c r="A1918" s="15"/>
      <c r="B1918" s="17"/>
      <c r="C1918" s="17"/>
      <c r="D1918" s="15"/>
      <c r="E1918" s="15"/>
      <c r="F1918" s="16"/>
      <c r="G1918" s="16"/>
      <c r="H1918" s="14"/>
      <c r="I1918" s="14"/>
      <c r="J1918" s="15"/>
      <c r="Y1918" s="32" t="str">
        <f t="shared" si="446"/>
        <v>000</v>
      </c>
      <c r="Z1918" s="30" t="str">
        <f t="shared" si="454"/>
        <v xml:space="preserve"> </v>
      </c>
      <c r="AA1918" s="31" t="str">
        <f t="shared" si="455"/>
        <v xml:space="preserve"> </v>
      </c>
      <c r="AB1918" s="29" t="str">
        <f t="shared" si="456"/>
        <v/>
      </c>
      <c r="AF1918" t="str">
        <f t="shared" si="445"/>
        <v/>
      </c>
    </row>
    <row r="1919" spans="1:32" ht="16.5" customHeight="1" x14ac:dyDescent="0.35">
      <c r="A1919" s="51" t="s">
        <v>78</v>
      </c>
      <c r="B1919" s="47"/>
      <c r="C1919" s="45"/>
      <c r="D1919" s="45"/>
      <c r="E1919" s="45"/>
      <c r="F1919" s="25"/>
      <c r="G1919" s="25"/>
      <c r="H1919" s="26"/>
      <c r="I1919" s="26"/>
      <c r="J1919" s="45"/>
      <c r="Y1919" s="32" t="str">
        <f t="shared" si="446"/>
        <v>000</v>
      </c>
      <c r="Z1919" s="30" t="str">
        <f t="shared" si="454"/>
        <v xml:space="preserve"> </v>
      </c>
      <c r="AA1919" s="31" t="str">
        <f t="shared" si="455"/>
        <v xml:space="preserve"> </v>
      </c>
      <c r="AB1919" s="29" t="str">
        <f t="shared" si="456"/>
        <v/>
      </c>
      <c r="AF1919" t="str">
        <f t="shared" si="445"/>
        <v>0x55 – Cancel Suspend</v>
      </c>
    </row>
    <row r="1920" spans="1:32" ht="14.45" customHeight="1" x14ac:dyDescent="0.25">
      <c r="A1920" s="45"/>
      <c r="B1920" s="42" t="s">
        <v>1335</v>
      </c>
      <c r="C1920" s="45"/>
      <c r="D1920" s="45"/>
      <c r="E1920" s="15"/>
      <c r="F1920" s="16"/>
      <c r="G1920" s="16"/>
      <c r="H1920" s="14"/>
      <c r="I1920" s="14"/>
      <c r="J1920" s="15"/>
      <c r="Y1920" s="32" t="str">
        <f t="shared" si="446"/>
        <v>000</v>
      </c>
      <c r="AF1920" t="str">
        <f t="shared" si="445"/>
        <v/>
      </c>
    </row>
    <row r="1921" spans="1:32" ht="14.45" customHeight="1" x14ac:dyDescent="0.25">
      <c r="A1921" s="15"/>
      <c r="B1921" s="45" t="s">
        <v>671</v>
      </c>
      <c r="C1921" s="47"/>
      <c r="D1921" s="47"/>
      <c r="E1921" s="47"/>
      <c r="F1921" s="25"/>
      <c r="G1921" s="25"/>
      <c r="H1921" s="26"/>
      <c r="I1921" s="26"/>
      <c r="J1921" s="47"/>
      <c r="Y1921" s="32" t="str">
        <f t="shared" si="446"/>
        <v>000</v>
      </c>
      <c r="Z1921" s="30" t="str">
        <f t="shared" ref="Z1921:Z1929" si="457">IF(ISNUMBER(F1921),"Bv",IF(ISNUMBER(G1921),"Av",IF(ISNUMBER(H1921),"Bi",IF(ISNUMBER(I1921),"Ai"," "))))</f>
        <v xml:space="preserve"> </v>
      </c>
      <c r="AA1921" s="31" t="str">
        <f t="shared" ref="AA1921:AA1929" si="458">IF(ISNUMBER(F1921),F1921,IF(ISNUMBER(G1921),G1921,IF(ISNUMBER(H1921),H1921,IF(ISNUMBER(I1921),I1921," "))))</f>
        <v xml:space="preserve"> </v>
      </c>
      <c r="AB1921" s="29" t="str">
        <f t="shared" ref="AB1921:AB1929" si="459">IF(ISNUMBER(AA1921),MID(A1921,1,4)&amp;"_"&amp;J1921&amp;D1921&amp;" , DA_"&amp;Z1921&amp;" ,"&amp;TEXT(AA1921,Y1921)&amp;" ,"&amp;Z1921&amp;" ,"&amp;TEXT(AA1921,Y1921)&amp;" , Server ,vHunterAcc2 , Present_value  , No_Units ,0 , 100, 0, 100,"&amp;MID(K1921,1,39)&amp;" , ","")</f>
        <v/>
      </c>
      <c r="AF1921" t="str">
        <f t="shared" si="445"/>
        <v/>
      </c>
    </row>
    <row r="1922" spans="1:32" ht="14.45" customHeight="1" x14ac:dyDescent="0.25">
      <c r="A1922" s="15"/>
      <c r="B1922" s="45" t="s">
        <v>68</v>
      </c>
      <c r="C1922" s="45"/>
      <c r="D1922" s="45"/>
      <c r="E1922" s="45"/>
      <c r="F1922" s="25"/>
      <c r="G1922" s="25"/>
      <c r="H1922" s="26"/>
      <c r="I1922" s="26"/>
      <c r="J1922" s="45"/>
      <c r="Y1922" s="32" t="str">
        <f t="shared" si="446"/>
        <v>000</v>
      </c>
      <c r="Z1922" s="30" t="str">
        <f t="shared" si="457"/>
        <v xml:space="preserve"> </v>
      </c>
      <c r="AA1922" s="31" t="str">
        <f t="shared" si="458"/>
        <v xml:space="preserve"> </v>
      </c>
      <c r="AB1922" s="29" t="str">
        <f t="shared" si="459"/>
        <v/>
      </c>
      <c r="AF1922" t="str">
        <f t="shared" si="445"/>
        <v/>
      </c>
    </row>
    <row r="1923" spans="1:32" x14ac:dyDescent="0.25">
      <c r="A1923" s="15"/>
      <c r="B1923" s="17"/>
      <c r="C1923" s="17"/>
      <c r="D1923" s="15"/>
      <c r="E1923" s="15"/>
      <c r="F1923" s="16"/>
      <c r="G1923" s="16"/>
      <c r="H1923" s="14"/>
      <c r="I1923" s="14"/>
      <c r="J1923" s="15"/>
      <c r="K1923" s="2"/>
      <c r="Y1923" s="32" t="str">
        <f t="shared" si="446"/>
        <v>000</v>
      </c>
      <c r="Z1923" s="30" t="str">
        <f t="shared" si="457"/>
        <v xml:space="preserve"> </v>
      </c>
      <c r="AA1923" s="31" t="str">
        <f t="shared" si="458"/>
        <v xml:space="preserve"> </v>
      </c>
      <c r="AB1923" s="29" t="str">
        <f t="shared" si="459"/>
        <v/>
      </c>
      <c r="AF1923" t="str">
        <f t="shared" si="445"/>
        <v/>
      </c>
    </row>
    <row r="1924" spans="1:32" x14ac:dyDescent="0.25">
      <c r="A1924" s="15"/>
      <c r="B1924" s="19" t="s">
        <v>91</v>
      </c>
      <c r="C1924" s="17"/>
      <c r="D1924" s="15"/>
      <c r="E1924" s="15"/>
      <c r="F1924" s="16"/>
      <c r="G1924" s="16"/>
      <c r="H1924" s="14"/>
      <c r="I1924" s="14"/>
      <c r="J1924" s="15"/>
      <c r="Y1924" s="32" t="str">
        <f t="shared" si="446"/>
        <v>000</v>
      </c>
      <c r="Z1924" s="30" t="str">
        <f t="shared" si="457"/>
        <v xml:space="preserve"> </v>
      </c>
      <c r="AA1924" s="31" t="str">
        <f t="shared" si="458"/>
        <v xml:space="preserve"> </v>
      </c>
      <c r="AB1924" s="29" t="str">
        <f t="shared" si="459"/>
        <v/>
      </c>
      <c r="AF1924" t="str">
        <f t="shared" si="445"/>
        <v/>
      </c>
    </row>
    <row r="1925" spans="1:32" x14ac:dyDescent="0.25">
      <c r="A1925" s="15"/>
      <c r="B1925" s="19" t="s">
        <v>34</v>
      </c>
      <c r="C1925" s="19" t="s">
        <v>35</v>
      </c>
      <c r="D1925" s="20" t="s">
        <v>36</v>
      </c>
      <c r="E1925" s="20" t="s">
        <v>37</v>
      </c>
      <c r="F1925" s="16"/>
      <c r="G1925" s="16"/>
      <c r="H1925" s="14"/>
      <c r="I1925" s="14"/>
      <c r="J1925" s="20"/>
      <c r="K1925" s="2" t="s">
        <v>130</v>
      </c>
      <c r="Y1925" s="32" t="str">
        <f t="shared" si="446"/>
        <v>000</v>
      </c>
      <c r="Z1925" s="30" t="str">
        <f t="shared" si="457"/>
        <v xml:space="preserve"> </v>
      </c>
      <c r="AA1925" s="31" t="str">
        <f t="shared" si="458"/>
        <v xml:space="preserve"> </v>
      </c>
      <c r="AB1925" s="29" t="str">
        <f t="shared" si="459"/>
        <v/>
      </c>
      <c r="AF1925" t="str">
        <f t="shared" si="445"/>
        <v/>
      </c>
    </row>
    <row r="1926" spans="1:32" x14ac:dyDescent="0.25">
      <c r="A1926" s="15" t="s">
        <v>1445</v>
      </c>
      <c r="B1926" s="16">
        <v>0</v>
      </c>
      <c r="C1926" s="17">
        <v>1</v>
      </c>
      <c r="D1926" s="15" t="s">
        <v>952</v>
      </c>
      <c r="E1926" s="15"/>
      <c r="F1926" s="16">
        <f>F1916+1</f>
        <v>28</v>
      </c>
      <c r="G1926" s="16"/>
      <c r="H1926" s="14"/>
      <c r="I1926" s="14"/>
      <c r="J1926" s="15"/>
      <c r="K1926" t="s">
        <v>964</v>
      </c>
      <c r="Y1926" s="32" t="str">
        <f t="shared" si="446"/>
        <v>000</v>
      </c>
      <c r="Z1926" s="30" t="str">
        <f t="shared" si="457"/>
        <v>Bv</v>
      </c>
      <c r="AA1926" s="31">
        <f t="shared" si="458"/>
        <v>28</v>
      </c>
      <c r="AB1926" s="29" t="str">
        <f t="shared" si="459"/>
        <v xml:space="preserve">0x55_Trigger_CancelSuspend , DA_Bv ,028 ,Bv ,028 , Server ,vHunterAcc2 , Present_value  , No_Units ,0 , 100, 0, 100,Write to this point to trigger the acti , </v>
      </c>
      <c r="AF1926" t="str">
        <f t="shared" si="445"/>
        <v/>
      </c>
    </row>
    <row r="1927" spans="1:32" x14ac:dyDescent="0.25">
      <c r="A1927" s="15"/>
      <c r="B1927" s="21" t="s">
        <v>40</v>
      </c>
      <c r="C1927" s="17"/>
      <c r="D1927" s="15"/>
      <c r="E1927" s="15"/>
      <c r="F1927" s="16"/>
      <c r="G1927" s="16"/>
      <c r="H1927" s="14"/>
      <c r="I1927" s="14"/>
      <c r="J1927" s="15"/>
      <c r="Y1927" s="32" t="str">
        <f t="shared" si="446"/>
        <v>000</v>
      </c>
      <c r="Z1927" s="30" t="str">
        <f t="shared" si="457"/>
        <v xml:space="preserve"> </v>
      </c>
      <c r="AA1927" s="31" t="str">
        <f t="shared" si="458"/>
        <v xml:space="preserve"> </v>
      </c>
      <c r="AB1927" s="29" t="str">
        <f t="shared" si="459"/>
        <v/>
      </c>
      <c r="AF1927" t="str">
        <f t="shared" si="445"/>
        <v/>
      </c>
    </row>
    <row r="1928" spans="1:32" x14ac:dyDescent="0.25">
      <c r="A1928" s="15"/>
      <c r="B1928" s="17"/>
      <c r="C1928" s="17"/>
      <c r="D1928" s="15"/>
      <c r="E1928" s="15"/>
      <c r="F1928" s="16"/>
      <c r="G1928" s="16"/>
      <c r="H1928" s="14"/>
      <c r="I1928" s="14"/>
      <c r="J1928" s="15"/>
      <c r="Y1928" s="32" t="str">
        <f t="shared" si="446"/>
        <v>000</v>
      </c>
      <c r="Z1928" s="30" t="str">
        <f t="shared" si="457"/>
        <v xml:space="preserve"> </v>
      </c>
      <c r="AA1928" s="31" t="str">
        <f t="shared" si="458"/>
        <v xml:space="preserve"> </v>
      </c>
      <c r="AB1928" s="29" t="str">
        <f t="shared" si="459"/>
        <v/>
      </c>
      <c r="AF1928" t="str">
        <f t="shared" si="445"/>
        <v/>
      </c>
    </row>
    <row r="1929" spans="1:32" ht="16.5" customHeight="1" x14ac:dyDescent="0.35">
      <c r="A1929" s="51" t="s">
        <v>79</v>
      </c>
      <c r="B1929" s="47"/>
      <c r="C1929" s="45"/>
      <c r="D1929" s="45"/>
      <c r="E1929" s="45"/>
      <c r="F1929" s="25"/>
      <c r="G1929" s="25"/>
      <c r="H1929" s="26"/>
      <c r="I1929" s="26"/>
      <c r="J1929" s="45"/>
      <c r="Y1929" s="32" t="str">
        <f t="shared" si="446"/>
        <v>000</v>
      </c>
      <c r="Z1929" s="30" t="str">
        <f t="shared" si="457"/>
        <v xml:space="preserve"> </v>
      </c>
      <c r="AA1929" s="31" t="str">
        <f t="shared" si="458"/>
        <v xml:space="preserve"> </v>
      </c>
      <c r="AB1929" s="29" t="str">
        <f t="shared" si="459"/>
        <v/>
      </c>
      <c r="AF1929" t="str">
        <f t="shared" si="445"/>
        <v>0x56 – Start Manual All Station Program</v>
      </c>
    </row>
    <row r="1930" spans="1:32" ht="14.45" customHeight="1" x14ac:dyDescent="0.25">
      <c r="A1930" s="45"/>
      <c r="B1930" s="42" t="s">
        <v>1365</v>
      </c>
      <c r="C1930" s="45"/>
      <c r="D1930" s="45"/>
      <c r="E1930" s="15"/>
      <c r="F1930" s="16"/>
      <c r="G1930" s="16"/>
      <c r="H1930" s="14"/>
      <c r="I1930" s="14"/>
      <c r="J1930" s="15"/>
      <c r="Y1930" s="32" t="str">
        <f t="shared" si="446"/>
        <v>000</v>
      </c>
      <c r="AF1930" t="str">
        <f t="shared" si="445"/>
        <v/>
      </c>
    </row>
    <row r="1931" spans="1:32" ht="14.45" customHeight="1" x14ac:dyDescent="0.25">
      <c r="A1931" s="45"/>
      <c r="B1931" s="42" t="s">
        <v>1364</v>
      </c>
      <c r="C1931" s="45"/>
      <c r="D1931" s="45"/>
      <c r="E1931" s="15"/>
      <c r="F1931" s="16"/>
      <c r="G1931" s="16"/>
      <c r="H1931" s="14"/>
      <c r="I1931" s="14"/>
      <c r="J1931" s="15"/>
      <c r="Y1931" s="32" t="str">
        <f t="shared" si="446"/>
        <v>000</v>
      </c>
      <c r="AF1931" t="str">
        <f t="shared" si="445"/>
        <v/>
      </c>
    </row>
    <row r="1932" spans="1:32" ht="14.45" customHeight="1" x14ac:dyDescent="0.25">
      <c r="A1932" s="15"/>
      <c r="B1932" s="47" t="s">
        <v>672</v>
      </c>
      <c r="C1932" s="45"/>
      <c r="D1932" s="45"/>
      <c r="E1932" s="45"/>
      <c r="F1932" s="25"/>
      <c r="G1932" s="25"/>
      <c r="H1932" s="26"/>
      <c r="I1932" s="26"/>
      <c r="J1932" s="45"/>
      <c r="Y1932" s="32" t="str">
        <f t="shared" si="446"/>
        <v>000</v>
      </c>
      <c r="Z1932" s="30" t="str">
        <f t="shared" ref="Z1932:Z1946" si="460">IF(ISNUMBER(F1932),"Bv",IF(ISNUMBER(G1932),"Av",IF(ISNUMBER(H1932),"Bi",IF(ISNUMBER(I1932),"Ai"," "))))</f>
        <v xml:space="preserve"> </v>
      </c>
      <c r="AA1932" s="31" t="str">
        <f t="shared" ref="AA1932:AA1946" si="461">IF(ISNUMBER(F1932),F1932,IF(ISNUMBER(G1932),G1932,IF(ISNUMBER(H1932),H1932,IF(ISNUMBER(I1932),I1932," "))))</f>
        <v xml:space="preserve"> </v>
      </c>
      <c r="AB1932" s="29" t="str">
        <f t="shared" ref="AB1932:AB1946" si="462">IF(ISNUMBER(AA1932),MID(A1932,1,4)&amp;"_"&amp;J1932&amp;D1932&amp;" , DA_"&amp;Z1932&amp;" ,"&amp;TEXT(AA1932,Y1932)&amp;" ,"&amp;Z1932&amp;" ,"&amp;TEXT(AA1932,Y1932)&amp;" , Server ,vHunterAcc2 , Present_value  , No_Units ,0 , 100, 0, 100,"&amp;MID(K1932,1,39)&amp;" , ","")</f>
        <v/>
      </c>
      <c r="AF1932" t="str">
        <f t="shared" ref="AF1932:AF1995" si="463">IF(LEN(A1932)&gt;10,A1932,"")</f>
        <v/>
      </c>
    </row>
    <row r="1933" spans="1:32" ht="14.45" customHeight="1" x14ac:dyDescent="0.25">
      <c r="A1933" s="15"/>
      <c r="B1933" s="45" t="s">
        <v>68</v>
      </c>
      <c r="C1933" s="45"/>
      <c r="D1933" s="45"/>
      <c r="E1933" s="45"/>
      <c r="F1933" s="25"/>
      <c r="G1933" s="25"/>
      <c r="H1933" s="26"/>
      <c r="I1933" s="26"/>
      <c r="J1933" s="45"/>
      <c r="Y1933" s="32" t="str">
        <f t="shared" si="446"/>
        <v>000</v>
      </c>
      <c r="Z1933" s="30" t="str">
        <f t="shared" si="460"/>
        <v xml:space="preserve"> </v>
      </c>
      <c r="AA1933" s="31" t="str">
        <f t="shared" si="461"/>
        <v xml:space="preserve"> </v>
      </c>
      <c r="AB1933" s="29" t="str">
        <f t="shared" si="462"/>
        <v/>
      </c>
      <c r="AF1933" t="str">
        <f t="shared" si="463"/>
        <v/>
      </c>
    </row>
    <row r="1934" spans="1:32" x14ac:dyDescent="0.25">
      <c r="A1934" s="15"/>
      <c r="B1934" s="17"/>
      <c r="C1934" s="17"/>
      <c r="D1934" s="15"/>
      <c r="E1934" s="15"/>
      <c r="F1934" s="16"/>
      <c r="G1934" s="16"/>
      <c r="H1934" s="14"/>
      <c r="I1934" s="14"/>
      <c r="J1934" s="15"/>
      <c r="K1934" s="2"/>
      <c r="Y1934" s="32" t="str">
        <f t="shared" si="446"/>
        <v>000</v>
      </c>
      <c r="Z1934" s="30" t="str">
        <f t="shared" si="460"/>
        <v xml:space="preserve"> </v>
      </c>
      <c r="AA1934" s="31" t="str">
        <f t="shared" si="461"/>
        <v xml:space="preserve"> </v>
      </c>
      <c r="AB1934" s="29" t="str">
        <f t="shared" si="462"/>
        <v/>
      </c>
      <c r="AF1934" t="str">
        <f t="shared" si="463"/>
        <v/>
      </c>
    </row>
    <row r="1935" spans="1:32" x14ac:dyDescent="0.25">
      <c r="A1935" s="15"/>
      <c r="B1935" s="19" t="s">
        <v>91</v>
      </c>
      <c r="C1935" s="17"/>
      <c r="D1935" s="15"/>
      <c r="E1935" s="15"/>
      <c r="F1935" s="16"/>
      <c r="G1935" s="16"/>
      <c r="H1935" s="14"/>
      <c r="I1935" s="14"/>
      <c r="J1935" s="15"/>
      <c r="Y1935" s="32" t="str">
        <f t="shared" si="446"/>
        <v>000</v>
      </c>
      <c r="Z1935" s="30" t="str">
        <f t="shared" si="460"/>
        <v xml:space="preserve"> </v>
      </c>
      <c r="AA1935" s="31" t="str">
        <f t="shared" si="461"/>
        <v xml:space="preserve"> </v>
      </c>
      <c r="AB1935" s="29" t="str">
        <f t="shared" si="462"/>
        <v/>
      </c>
      <c r="AF1935" t="str">
        <f t="shared" si="463"/>
        <v/>
      </c>
    </row>
    <row r="1936" spans="1:32" x14ac:dyDescent="0.25">
      <c r="A1936" s="15"/>
      <c r="B1936" s="19" t="s">
        <v>34</v>
      </c>
      <c r="C1936" s="19" t="s">
        <v>35</v>
      </c>
      <c r="D1936" s="20" t="s">
        <v>36</v>
      </c>
      <c r="E1936" s="20" t="s">
        <v>37</v>
      </c>
      <c r="F1936" s="16"/>
      <c r="G1936" s="16"/>
      <c r="H1936" s="14"/>
      <c r="I1936" s="14"/>
      <c r="J1936" s="20"/>
      <c r="K1936" s="2" t="s">
        <v>130</v>
      </c>
      <c r="Y1936" s="32" t="str">
        <f t="shared" si="446"/>
        <v>000</v>
      </c>
      <c r="Z1936" s="30" t="str">
        <f t="shared" si="460"/>
        <v xml:space="preserve"> </v>
      </c>
      <c r="AA1936" s="31" t="str">
        <f t="shared" si="461"/>
        <v xml:space="preserve"> </v>
      </c>
      <c r="AB1936" s="29" t="str">
        <f t="shared" si="462"/>
        <v/>
      </c>
      <c r="AF1936" t="str">
        <f t="shared" si="463"/>
        <v/>
      </c>
    </row>
    <row r="1937" spans="1:32" x14ac:dyDescent="0.25">
      <c r="A1937" s="15" t="s">
        <v>55</v>
      </c>
      <c r="B1937" s="16">
        <v>0</v>
      </c>
      <c r="C1937" s="17">
        <v>1</v>
      </c>
      <c r="D1937" s="15" t="s">
        <v>965</v>
      </c>
      <c r="E1937" s="15"/>
      <c r="F1937" s="16">
        <f>F1926+1</f>
        <v>29</v>
      </c>
      <c r="G1937" s="16"/>
      <c r="H1937" s="14"/>
      <c r="I1937" s="14"/>
      <c r="J1937" s="15"/>
      <c r="K1937" t="s">
        <v>964</v>
      </c>
      <c r="Y1937" s="32" t="str">
        <f t="shared" si="446"/>
        <v>000</v>
      </c>
      <c r="Z1937" s="30" t="str">
        <f t="shared" si="460"/>
        <v>Bv</v>
      </c>
      <c r="AA1937" s="31">
        <f t="shared" si="461"/>
        <v>29</v>
      </c>
      <c r="AB1937" s="29" t="str">
        <f t="shared" si="462"/>
        <v xml:space="preserve">0x56_Trigger_StartManAllStnPrgm , DA_Bv ,029 ,Bv ,029 , Server ,vHunterAcc2 , Present_value  , No_Units ,0 , 100, 0, 100,Write to this point to trigger the acti , </v>
      </c>
      <c r="AF1937" t="str">
        <f t="shared" si="463"/>
        <v/>
      </c>
    </row>
    <row r="1938" spans="1:32" x14ac:dyDescent="0.25">
      <c r="A1938" s="18" t="str">
        <f t="shared" ref="A1938:A1940" si="464">A1937</f>
        <v>0x56</v>
      </c>
      <c r="B1938" s="16">
        <f>B1937+1</f>
        <v>1</v>
      </c>
      <c r="C1938" s="17">
        <v>2</v>
      </c>
      <c r="D1938" s="15" t="s">
        <v>139</v>
      </c>
      <c r="E1938" s="15" t="s">
        <v>3</v>
      </c>
      <c r="F1938" s="16"/>
      <c r="G1938" s="16">
        <f>G1897+1</f>
        <v>370</v>
      </c>
      <c r="H1938" s="14"/>
      <c r="I1938" s="14"/>
      <c r="J1938" s="15"/>
      <c r="K1938" t="s">
        <v>232</v>
      </c>
      <c r="Y1938" s="32" t="str">
        <f t="shared" si="446"/>
        <v>000</v>
      </c>
      <c r="Z1938" s="30" t="str">
        <f t="shared" si="460"/>
        <v>Av</v>
      </c>
      <c r="AA1938" s="31">
        <f t="shared" si="461"/>
        <v>370</v>
      </c>
      <c r="AB1938" s="29" t="str">
        <f t="shared" si="462"/>
        <v xml:space="preserve">0x56_Program# , DA_Av ,370 ,Av ,370 , Server ,vHunterAcc2 , Present_value  , No_Units ,0 , 100, 0, 100,Value containing the Program Number to  , </v>
      </c>
      <c r="AF1938" t="str">
        <f t="shared" si="463"/>
        <v/>
      </c>
    </row>
    <row r="1939" spans="1:32" x14ac:dyDescent="0.25">
      <c r="A1939" s="18" t="str">
        <f t="shared" si="464"/>
        <v>0x56</v>
      </c>
      <c r="B1939" s="16">
        <f t="shared" ref="B1939:B1940" si="465">B1938+1</f>
        <v>2</v>
      </c>
      <c r="C1939" s="17">
        <v>3</v>
      </c>
      <c r="D1939" s="15" t="s">
        <v>21</v>
      </c>
      <c r="E1939" s="15" t="s">
        <v>3</v>
      </c>
      <c r="F1939" s="16"/>
      <c r="G1939" s="16">
        <f>G1938+1</f>
        <v>371</v>
      </c>
      <c r="H1939" s="14"/>
      <c r="I1939" s="14"/>
      <c r="J1939" s="15"/>
      <c r="K1939" t="s">
        <v>233</v>
      </c>
      <c r="Y1939" s="32" t="str">
        <f t="shared" si="446"/>
        <v>000</v>
      </c>
      <c r="Z1939" s="30" t="str">
        <f t="shared" si="460"/>
        <v>Av</v>
      </c>
      <c r="AA1939" s="31">
        <f t="shared" si="461"/>
        <v>371</v>
      </c>
      <c r="AB1939" s="29" t="str">
        <f t="shared" si="462"/>
        <v xml:space="preserve">0x56_StartPoint , DA_Av ,371 ,Av ,371 , Server ,vHunterAcc2 , Present_value  , No_Units ,0 , 100, 0, 100,Value indicating the point within the P , </v>
      </c>
      <c r="AF1939" t="str">
        <f t="shared" si="463"/>
        <v/>
      </c>
    </row>
    <row r="1940" spans="1:32" x14ac:dyDescent="0.25">
      <c r="A1940" s="18" t="str">
        <f t="shared" si="464"/>
        <v>0x56</v>
      </c>
      <c r="B1940" s="16">
        <f t="shared" si="465"/>
        <v>3</v>
      </c>
      <c r="C1940" s="17">
        <v>4</v>
      </c>
      <c r="D1940" s="15" t="s">
        <v>163</v>
      </c>
      <c r="E1940" s="15" t="s">
        <v>4</v>
      </c>
      <c r="F1940" s="16"/>
      <c r="G1940" s="16">
        <f>G1939+1</f>
        <v>372</v>
      </c>
      <c r="H1940" s="14"/>
      <c r="I1940" s="14"/>
      <c r="J1940" s="15"/>
      <c r="K1940" t="s">
        <v>1316</v>
      </c>
      <c r="Y1940" s="32" t="str">
        <f t="shared" si="446"/>
        <v>000</v>
      </c>
      <c r="Z1940" s="30" t="str">
        <f t="shared" si="460"/>
        <v>Av</v>
      </c>
      <c r="AA1940" s="31">
        <f t="shared" si="461"/>
        <v>372</v>
      </c>
      <c r="AB1940" s="29" t="str">
        <f t="shared" si="462"/>
        <v xml:space="preserve">0x56_Number , DA_Av ,372 ,Av ,372 , Server ,vHunterAcc2 , Present_value  , No_Units ,0 , 100, 0, 100,Value containing the Event- Station- or , </v>
      </c>
      <c r="AF1940" t="str">
        <f t="shared" si="463"/>
        <v/>
      </c>
    </row>
    <row r="1941" spans="1:32" ht="19.5" customHeight="1" x14ac:dyDescent="0.25">
      <c r="A1941" s="15"/>
      <c r="B1941" s="45"/>
      <c r="C1941" s="17"/>
      <c r="D1941" s="15"/>
      <c r="E1941" s="15"/>
      <c r="F1941" s="16"/>
      <c r="G1941" s="16"/>
      <c r="H1941" s="14"/>
      <c r="I1941" s="14"/>
      <c r="J1941" s="15"/>
      <c r="Y1941" s="32" t="str">
        <f t="shared" ref="Y1941:Y2004" si="466">Y1940</f>
        <v>000</v>
      </c>
      <c r="Z1941" s="30" t="str">
        <f t="shared" si="460"/>
        <v xml:space="preserve"> </v>
      </c>
      <c r="AA1941" s="31" t="str">
        <f t="shared" si="461"/>
        <v xml:space="preserve"> </v>
      </c>
      <c r="AB1941" s="29" t="str">
        <f t="shared" si="462"/>
        <v/>
      </c>
      <c r="AF1941" t="str">
        <f t="shared" si="463"/>
        <v/>
      </c>
    </row>
    <row r="1942" spans="1:32" ht="16.5" customHeight="1" x14ac:dyDescent="0.35">
      <c r="A1942" s="53" t="s">
        <v>785</v>
      </c>
      <c r="B1942" s="47"/>
      <c r="C1942" s="45"/>
      <c r="D1942" s="45"/>
      <c r="E1942" s="45"/>
      <c r="F1942" s="25"/>
      <c r="G1942" s="25"/>
      <c r="H1942" s="26"/>
      <c r="I1942" s="26"/>
      <c r="J1942" s="45"/>
      <c r="Y1942" s="32" t="str">
        <f t="shared" si="466"/>
        <v>000</v>
      </c>
      <c r="Z1942" s="30" t="str">
        <f t="shared" si="460"/>
        <v xml:space="preserve"> </v>
      </c>
      <c r="AA1942" s="31" t="str">
        <f t="shared" si="461"/>
        <v xml:space="preserve"> </v>
      </c>
      <c r="AB1942" s="29" t="str">
        <f t="shared" si="462"/>
        <v/>
      </c>
      <c r="AF1942" t="str">
        <f t="shared" si="463"/>
        <v xml:space="preserve">0x57 –  Set System Event Mode </v>
      </c>
    </row>
    <row r="1943" spans="1:32" ht="16.5" customHeight="1" x14ac:dyDescent="0.35">
      <c r="A1943" s="53" t="s">
        <v>786</v>
      </c>
      <c r="B1943" s="47"/>
      <c r="C1943" s="45"/>
      <c r="D1943" s="45"/>
      <c r="E1943" s="45"/>
      <c r="F1943" s="25"/>
      <c r="G1943" s="25"/>
      <c r="H1943" s="26"/>
      <c r="I1943" s="26"/>
      <c r="J1943" s="45"/>
      <c r="Y1943" s="32" t="str">
        <f t="shared" si="466"/>
        <v>000</v>
      </c>
      <c r="Z1943" s="30" t="str">
        <f t="shared" si="460"/>
        <v xml:space="preserve"> </v>
      </c>
      <c r="AA1943" s="31" t="str">
        <f t="shared" si="461"/>
        <v xml:space="preserve"> </v>
      </c>
      <c r="AB1943" s="29" t="str">
        <f t="shared" si="462"/>
        <v/>
      </c>
      <c r="AF1943" t="str">
        <f t="shared" si="463"/>
        <v>0x58  –  Set FCP Mode</v>
      </c>
    </row>
    <row r="1944" spans="1:32" ht="14.45" customHeight="1" x14ac:dyDescent="0.25">
      <c r="A1944" s="15"/>
      <c r="B1944" s="47" t="s">
        <v>767</v>
      </c>
      <c r="C1944" s="45"/>
      <c r="D1944" s="45"/>
      <c r="E1944" s="45"/>
      <c r="F1944" s="25"/>
      <c r="G1944" s="25"/>
      <c r="H1944" s="26"/>
      <c r="I1944" s="26"/>
      <c r="J1944" s="45"/>
      <c r="Y1944" s="32" t="str">
        <f t="shared" si="466"/>
        <v>000</v>
      </c>
      <c r="Z1944" s="30" t="str">
        <f t="shared" si="460"/>
        <v xml:space="preserve"> </v>
      </c>
      <c r="AA1944" s="31" t="str">
        <f t="shared" si="461"/>
        <v xml:space="preserve"> </v>
      </c>
      <c r="AB1944" s="29" t="str">
        <f t="shared" si="462"/>
        <v/>
      </c>
      <c r="AF1944" t="str">
        <f t="shared" si="463"/>
        <v/>
      </c>
    </row>
    <row r="1945" spans="1:32" ht="14.45" customHeight="1" x14ac:dyDescent="0.25">
      <c r="A1945" s="15"/>
      <c r="B1945" s="45"/>
      <c r="C1945" s="45"/>
      <c r="D1945" s="45"/>
      <c r="E1945" s="45"/>
      <c r="F1945" s="25"/>
      <c r="G1945" s="25"/>
      <c r="H1945" s="26"/>
      <c r="I1945" s="26"/>
      <c r="J1945" s="45"/>
      <c r="Y1945" s="32" t="str">
        <f t="shared" si="466"/>
        <v>000</v>
      </c>
      <c r="Z1945" s="30" t="str">
        <f t="shared" si="460"/>
        <v xml:space="preserve"> </v>
      </c>
      <c r="AA1945" s="31" t="str">
        <f t="shared" si="461"/>
        <v xml:space="preserve"> </v>
      </c>
      <c r="AB1945" s="29" t="str">
        <f t="shared" si="462"/>
        <v/>
      </c>
      <c r="AF1945" t="str">
        <f t="shared" si="463"/>
        <v/>
      </c>
    </row>
    <row r="1946" spans="1:32" ht="16.5" customHeight="1" x14ac:dyDescent="0.35">
      <c r="A1946" s="51" t="s">
        <v>80</v>
      </c>
      <c r="B1946" s="47"/>
      <c r="C1946" s="45"/>
      <c r="D1946" s="45"/>
      <c r="E1946" s="45"/>
      <c r="F1946" s="25"/>
      <c r="G1946" s="25"/>
      <c r="H1946" s="26"/>
      <c r="I1946" s="26"/>
      <c r="J1946" s="45"/>
      <c r="Y1946" s="32" t="str">
        <f t="shared" si="466"/>
        <v>000</v>
      </c>
      <c r="Z1946" s="30" t="str">
        <f t="shared" si="460"/>
        <v xml:space="preserve"> </v>
      </c>
      <c r="AA1946" s="31" t="str">
        <f t="shared" si="461"/>
        <v xml:space="preserve"> </v>
      </c>
      <c r="AB1946" s="29" t="str">
        <f t="shared" si="462"/>
        <v/>
      </c>
      <c r="AF1946" t="str">
        <f t="shared" si="463"/>
        <v>0x59 – Clear Field Controller Display Messages</v>
      </c>
    </row>
    <row r="1947" spans="1:32" ht="14.45" customHeight="1" x14ac:dyDescent="0.25">
      <c r="A1947" s="45"/>
      <c r="B1947" s="42" t="s">
        <v>1335</v>
      </c>
      <c r="C1947" s="45"/>
      <c r="D1947" s="45"/>
      <c r="E1947" s="15"/>
      <c r="F1947" s="16"/>
      <c r="G1947" s="16"/>
      <c r="H1947" s="14"/>
      <c r="I1947" s="14"/>
      <c r="J1947" s="15"/>
      <c r="Y1947" s="32" t="str">
        <f t="shared" si="466"/>
        <v>000</v>
      </c>
      <c r="AF1947" t="str">
        <f t="shared" si="463"/>
        <v/>
      </c>
    </row>
    <row r="1948" spans="1:32" ht="14.45" customHeight="1" x14ac:dyDescent="0.25">
      <c r="A1948" s="15"/>
      <c r="B1948" s="45" t="s">
        <v>673</v>
      </c>
      <c r="C1948" s="45"/>
      <c r="D1948" s="45"/>
      <c r="E1948" s="45"/>
      <c r="F1948" s="25"/>
      <c r="G1948" s="25"/>
      <c r="H1948" s="26"/>
      <c r="I1948" s="26"/>
      <c r="J1948" s="45"/>
      <c r="Y1948" s="32" t="str">
        <f t="shared" si="466"/>
        <v>000</v>
      </c>
      <c r="Z1948" s="30" t="str">
        <f t="shared" ref="Z1948:Z1953" si="467">IF(ISNUMBER(F1948),"Bv",IF(ISNUMBER(G1948),"Av",IF(ISNUMBER(H1948),"Bi",IF(ISNUMBER(I1948),"Ai"," "))))</f>
        <v xml:space="preserve"> </v>
      </c>
      <c r="AA1948" s="31" t="str">
        <f t="shared" ref="AA1948:AA1953" si="468">IF(ISNUMBER(F1948),F1948,IF(ISNUMBER(G1948),G1948,IF(ISNUMBER(H1948),H1948,IF(ISNUMBER(I1948),I1948," "))))</f>
        <v xml:space="preserve"> </v>
      </c>
      <c r="AB1948" s="29" t="str">
        <f t="shared" ref="AB1948:AB1953" si="469">IF(ISNUMBER(AA1948),MID(A1948,1,4)&amp;"_"&amp;J1948&amp;D1948&amp;" , DA_"&amp;Z1948&amp;" ,"&amp;TEXT(AA1948,Y1948)&amp;" ,"&amp;Z1948&amp;" ,"&amp;TEXT(AA1948,Y1948)&amp;" , Server ,vHunterAcc2 , Present_value  , No_Units ,0 , 100, 0, 100,"&amp;MID(K1948,1,39)&amp;" , ","")</f>
        <v/>
      </c>
      <c r="AF1948" t="str">
        <f t="shared" si="463"/>
        <v/>
      </c>
    </row>
    <row r="1949" spans="1:32" ht="30" x14ac:dyDescent="0.25">
      <c r="A1949" s="15"/>
      <c r="B1949" s="45" t="s">
        <v>68</v>
      </c>
      <c r="C1949" s="17"/>
      <c r="D1949" s="15"/>
      <c r="E1949" s="15"/>
      <c r="F1949" s="16"/>
      <c r="G1949" s="16"/>
      <c r="H1949" s="14"/>
      <c r="I1949" s="14"/>
      <c r="J1949" s="15"/>
      <c r="Y1949" s="32" t="str">
        <f t="shared" si="466"/>
        <v>000</v>
      </c>
      <c r="Z1949" s="30" t="str">
        <f t="shared" si="467"/>
        <v xml:space="preserve"> </v>
      </c>
      <c r="AA1949" s="31" t="str">
        <f t="shared" si="468"/>
        <v xml:space="preserve"> </v>
      </c>
      <c r="AB1949" s="29" t="str">
        <f t="shared" si="469"/>
        <v/>
      </c>
      <c r="AF1949" t="str">
        <f t="shared" si="463"/>
        <v/>
      </c>
    </row>
    <row r="1950" spans="1:32" x14ac:dyDescent="0.25">
      <c r="A1950" s="15"/>
      <c r="B1950" s="19" t="s">
        <v>91</v>
      </c>
      <c r="Y1950" s="32" t="str">
        <f t="shared" si="466"/>
        <v>000</v>
      </c>
      <c r="Z1950" s="30" t="str">
        <f t="shared" si="467"/>
        <v xml:space="preserve"> </v>
      </c>
      <c r="AA1950" s="31" t="str">
        <f t="shared" si="468"/>
        <v xml:space="preserve"> </v>
      </c>
      <c r="AB1950" s="29" t="str">
        <f t="shared" si="469"/>
        <v/>
      </c>
      <c r="AF1950" t="str">
        <f t="shared" si="463"/>
        <v/>
      </c>
    </row>
    <row r="1951" spans="1:32" x14ac:dyDescent="0.25">
      <c r="A1951" s="15"/>
      <c r="B1951" s="19" t="s">
        <v>34</v>
      </c>
      <c r="C1951" s="19" t="s">
        <v>35</v>
      </c>
      <c r="D1951" s="20" t="s">
        <v>36</v>
      </c>
      <c r="E1951" s="20" t="s">
        <v>37</v>
      </c>
      <c r="F1951" s="16"/>
      <c r="G1951" s="16"/>
      <c r="H1951" s="14"/>
      <c r="I1951" s="14"/>
      <c r="J1951" s="20"/>
      <c r="K1951" s="2" t="s">
        <v>130</v>
      </c>
      <c r="Y1951" s="32" t="str">
        <f t="shared" si="466"/>
        <v>000</v>
      </c>
      <c r="Z1951" s="30" t="str">
        <f t="shared" si="467"/>
        <v xml:space="preserve"> </v>
      </c>
      <c r="AA1951" s="31" t="str">
        <f t="shared" si="468"/>
        <v xml:space="preserve"> </v>
      </c>
      <c r="AB1951" s="29" t="str">
        <f t="shared" si="469"/>
        <v/>
      </c>
      <c r="AF1951" t="str">
        <f t="shared" si="463"/>
        <v/>
      </c>
    </row>
    <row r="1952" spans="1:32" x14ac:dyDescent="0.25">
      <c r="A1952" s="15" t="s">
        <v>56</v>
      </c>
      <c r="B1952" s="16">
        <v>0</v>
      </c>
      <c r="C1952" s="17">
        <v>1</v>
      </c>
      <c r="D1952" s="15" t="s">
        <v>953</v>
      </c>
      <c r="E1952" s="15"/>
      <c r="F1952" s="16">
        <f>F1937+1</f>
        <v>30</v>
      </c>
      <c r="G1952" s="16"/>
      <c r="H1952" s="14"/>
      <c r="I1952" s="14"/>
      <c r="J1952" s="15"/>
      <c r="K1952" t="s">
        <v>964</v>
      </c>
      <c r="Y1952" s="32" t="str">
        <f t="shared" si="466"/>
        <v>000</v>
      </c>
      <c r="Z1952" s="30" t="str">
        <f t="shared" si="467"/>
        <v>Bv</v>
      </c>
      <c r="AA1952" s="31">
        <f t="shared" si="468"/>
        <v>30</v>
      </c>
      <c r="AB1952" s="29" t="str">
        <f t="shared" si="469"/>
        <v xml:space="preserve">0x59_Trigger_ClearDisplay , DA_Bv ,030 ,Bv ,030 , Server ,vHunterAcc2 , Present_value  , No_Units ,0 , 100, 0, 100,Write to this point to trigger the acti , </v>
      </c>
      <c r="AF1952" t="str">
        <f t="shared" si="463"/>
        <v/>
      </c>
    </row>
    <row r="1953" spans="1:32" x14ac:dyDescent="0.25">
      <c r="A1953" s="15"/>
      <c r="B1953" s="21" t="s">
        <v>40</v>
      </c>
      <c r="C1953" s="15"/>
      <c r="D1953" s="15"/>
      <c r="E1953" s="15"/>
      <c r="F1953" s="16"/>
      <c r="G1953" s="16"/>
      <c r="H1953" s="14"/>
      <c r="I1953" s="14"/>
      <c r="J1953" s="15"/>
      <c r="Y1953" s="32" t="str">
        <f t="shared" si="466"/>
        <v>000</v>
      </c>
      <c r="Z1953" s="30" t="str">
        <f t="shared" si="467"/>
        <v xml:space="preserve"> </v>
      </c>
      <c r="AA1953" s="31" t="str">
        <f t="shared" si="468"/>
        <v xml:space="preserve"> </v>
      </c>
      <c r="AB1953" s="29" t="str">
        <f t="shared" si="469"/>
        <v/>
      </c>
      <c r="AF1953" t="str">
        <f t="shared" si="463"/>
        <v/>
      </c>
    </row>
    <row r="1954" spans="1:32" x14ac:dyDescent="0.25">
      <c r="A1954" s="15"/>
      <c r="B1954" s="44"/>
      <c r="C1954" s="15"/>
      <c r="D1954" s="15"/>
      <c r="E1954" s="15"/>
      <c r="F1954" s="16"/>
      <c r="G1954" s="16"/>
      <c r="H1954" s="14"/>
      <c r="I1954" s="14"/>
      <c r="J1954" s="15"/>
      <c r="Y1954" s="32" t="str">
        <f t="shared" si="466"/>
        <v>000</v>
      </c>
      <c r="AF1954" t="str">
        <f t="shared" si="463"/>
        <v/>
      </c>
    </row>
    <row r="1955" spans="1:32" ht="16.5" customHeight="1" x14ac:dyDescent="0.35">
      <c r="A1955" s="51" t="s">
        <v>81</v>
      </c>
      <c r="B1955" s="47"/>
      <c r="C1955" s="45"/>
      <c r="D1955" s="45"/>
      <c r="E1955" s="45"/>
      <c r="F1955" s="25"/>
      <c r="G1955" s="25"/>
      <c r="H1955" s="26"/>
      <c r="I1955" s="26"/>
      <c r="J1955" s="45"/>
      <c r="Y1955" s="32" t="str">
        <f t="shared" si="466"/>
        <v>000</v>
      </c>
      <c r="Z1955" s="30" t="str">
        <f>IF(ISNUMBER(F1955),"Bv",IF(ISNUMBER(G1955),"Av",IF(ISNUMBER(H1955),"Bi",IF(ISNUMBER(I1955),"Ai"," "))))</f>
        <v xml:space="preserve"> </v>
      </c>
      <c r="AA1955" s="31" t="str">
        <f>IF(ISNUMBER(F1955),F1955,IF(ISNUMBER(G1955),G1955,IF(ISNUMBER(H1955),H1955,IF(ISNUMBER(I1955),I1955," "))))</f>
        <v xml:space="preserve"> </v>
      </c>
      <c r="AB1955" s="29" t="str">
        <f>IF(ISNUMBER(AA1955),MID(A1955,1,4)&amp;"_"&amp;J1955&amp;D1955&amp;" , DA_"&amp;Z1955&amp;" ,"&amp;TEXT(AA1955,Y1955)&amp;" ,"&amp;Z1955&amp;" ,"&amp;TEXT(AA1955,Y1955)&amp;" , Server ,vHunterAcc2 , Present_value  , No_Units ,0 , 100, 0, 100,"&amp;MID(K1955,1,39)&amp;" , ","")</f>
        <v/>
      </c>
      <c r="AF1955" t="str">
        <f t="shared" si="463"/>
        <v xml:space="preserve">0x5A – Set Pause Mode </v>
      </c>
    </row>
    <row r="1956" spans="1:32" ht="14.45" customHeight="1" x14ac:dyDescent="0.25">
      <c r="A1956" s="45"/>
      <c r="B1956" s="42" t="s">
        <v>1335</v>
      </c>
      <c r="C1956" s="45"/>
      <c r="D1956" s="45"/>
      <c r="E1956" s="15"/>
      <c r="F1956" s="16"/>
      <c r="G1956" s="16"/>
      <c r="H1956" s="14"/>
      <c r="I1956" s="14"/>
      <c r="J1956" s="15"/>
      <c r="Y1956" s="32" t="str">
        <f t="shared" si="466"/>
        <v>000</v>
      </c>
      <c r="AF1956" t="str">
        <f t="shared" si="463"/>
        <v/>
      </c>
    </row>
    <row r="1957" spans="1:32" ht="14.45" customHeight="1" x14ac:dyDescent="0.25">
      <c r="A1957" s="15"/>
      <c r="B1957" s="45" t="s">
        <v>674</v>
      </c>
      <c r="C1957" s="45"/>
      <c r="D1957" s="45"/>
      <c r="E1957" s="45"/>
      <c r="F1957" s="25"/>
      <c r="G1957" s="25"/>
      <c r="H1957" s="26"/>
      <c r="I1957" s="26"/>
      <c r="J1957" s="45"/>
      <c r="Y1957" s="32" t="str">
        <f t="shared" si="466"/>
        <v>000</v>
      </c>
      <c r="Z1957" s="30" t="str">
        <f t="shared" ref="Z1957:Z1962" si="470">IF(ISNUMBER(F1957),"Bv",IF(ISNUMBER(G1957),"Av",IF(ISNUMBER(H1957),"Bi",IF(ISNUMBER(I1957),"Ai"," "))))</f>
        <v xml:space="preserve"> </v>
      </c>
      <c r="AA1957" s="31" t="str">
        <f t="shared" ref="AA1957:AA1962" si="471">IF(ISNUMBER(F1957),F1957,IF(ISNUMBER(G1957),G1957,IF(ISNUMBER(H1957),H1957,IF(ISNUMBER(I1957),I1957," "))))</f>
        <v xml:space="preserve"> </v>
      </c>
      <c r="AB1957" s="29" t="str">
        <f t="shared" ref="AB1957:AB1962" si="472">IF(ISNUMBER(AA1957),MID(A1957,1,4)&amp;"_"&amp;J1957&amp;D1957&amp;" , DA_"&amp;Z1957&amp;" ,"&amp;TEXT(AA1957,Y1957)&amp;" ,"&amp;Z1957&amp;" ,"&amp;TEXT(AA1957,Y1957)&amp;" , Server ,vHunterAcc2 , Present_value  , No_Units ,0 , 100, 0, 100,"&amp;MID(K1957,1,39)&amp;" , ","")</f>
        <v/>
      </c>
      <c r="AF1957" t="str">
        <f t="shared" si="463"/>
        <v/>
      </c>
    </row>
    <row r="1958" spans="1:32" ht="30" x14ac:dyDescent="0.25">
      <c r="A1958" s="15"/>
      <c r="B1958" s="45" t="s">
        <v>68</v>
      </c>
      <c r="C1958" s="17"/>
      <c r="D1958" s="15"/>
      <c r="E1958" s="15"/>
      <c r="F1958" s="16"/>
      <c r="G1958" s="16"/>
      <c r="H1958" s="14"/>
      <c r="I1958" s="14"/>
      <c r="J1958" s="15"/>
      <c r="Y1958" s="32" t="str">
        <f t="shared" si="466"/>
        <v>000</v>
      </c>
      <c r="Z1958" s="30" t="str">
        <f t="shared" si="470"/>
        <v xml:space="preserve"> </v>
      </c>
      <c r="AA1958" s="31" t="str">
        <f t="shared" si="471"/>
        <v xml:space="preserve"> </v>
      </c>
      <c r="AB1958" s="29" t="str">
        <f t="shared" si="472"/>
        <v/>
      </c>
      <c r="AF1958" t="str">
        <f t="shared" si="463"/>
        <v/>
      </c>
    </row>
    <row r="1959" spans="1:32" x14ac:dyDescent="0.25">
      <c r="A1959" s="15"/>
      <c r="B1959" s="19" t="s">
        <v>91</v>
      </c>
      <c r="Y1959" s="32" t="str">
        <f t="shared" si="466"/>
        <v>000</v>
      </c>
      <c r="Z1959" s="30" t="str">
        <f t="shared" si="470"/>
        <v xml:space="preserve"> </v>
      </c>
      <c r="AA1959" s="31" t="str">
        <f t="shared" si="471"/>
        <v xml:space="preserve"> </v>
      </c>
      <c r="AB1959" s="29" t="str">
        <f t="shared" si="472"/>
        <v/>
      </c>
      <c r="AF1959" t="str">
        <f t="shared" si="463"/>
        <v/>
      </c>
    </row>
    <row r="1960" spans="1:32" x14ac:dyDescent="0.25">
      <c r="A1960" s="15"/>
      <c r="B1960" s="19" t="s">
        <v>34</v>
      </c>
      <c r="C1960" s="19" t="s">
        <v>35</v>
      </c>
      <c r="D1960" s="20" t="s">
        <v>36</v>
      </c>
      <c r="E1960" s="20" t="s">
        <v>37</v>
      </c>
      <c r="F1960" s="16"/>
      <c r="G1960" s="16"/>
      <c r="H1960" s="14"/>
      <c r="I1960" s="14"/>
      <c r="J1960" s="20"/>
      <c r="K1960" s="2" t="s">
        <v>130</v>
      </c>
      <c r="Y1960" s="32" t="str">
        <f t="shared" si="466"/>
        <v>000</v>
      </c>
      <c r="Z1960" s="30" t="str">
        <f t="shared" si="470"/>
        <v xml:space="preserve"> </v>
      </c>
      <c r="AA1960" s="31" t="str">
        <f t="shared" si="471"/>
        <v xml:space="preserve"> </v>
      </c>
      <c r="AB1960" s="29" t="str">
        <f t="shared" si="472"/>
        <v/>
      </c>
      <c r="AF1960" t="str">
        <f t="shared" si="463"/>
        <v/>
      </c>
    </row>
    <row r="1961" spans="1:32" x14ac:dyDescent="0.25">
      <c r="A1961" s="15" t="s">
        <v>1446</v>
      </c>
      <c r="B1961" s="16">
        <v>0</v>
      </c>
      <c r="C1961" s="17">
        <v>1</v>
      </c>
      <c r="D1961" s="15" t="s">
        <v>954</v>
      </c>
      <c r="E1961" s="15"/>
      <c r="F1961" s="16">
        <f>F1952+1</f>
        <v>31</v>
      </c>
      <c r="G1961" s="16"/>
      <c r="H1961" s="14"/>
      <c r="I1961" s="14"/>
      <c r="J1961" s="15"/>
      <c r="K1961" t="s">
        <v>964</v>
      </c>
      <c r="Y1961" s="32" t="str">
        <f t="shared" si="466"/>
        <v>000</v>
      </c>
      <c r="Z1961" s="30" t="str">
        <f t="shared" si="470"/>
        <v>Bv</v>
      </c>
      <c r="AA1961" s="31">
        <f t="shared" si="471"/>
        <v>31</v>
      </c>
      <c r="AB1961" s="29" t="str">
        <f t="shared" si="472"/>
        <v xml:space="preserve">0x5A_Trigger_SetPauseMode , DA_Bv ,031 ,Bv ,031 , Server ,vHunterAcc2 , Present_value  , No_Units ,0 , 100, 0, 100,Write to this point to trigger the acti , </v>
      </c>
      <c r="AF1961" t="str">
        <f t="shared" si="463"/>
        <v/>
      </c>
    </row>
    <row r="1962" spans="1:32" x14ac:dyDescent="0.25">
      <c r="A1962" s="15"/>
      <c r="B1962" s="21" t="s">
        <v>40</v>
      </c>
      <c r="C1962" s="17"/>
      <c r="D1962" s="15"/>
      <c r="E1962" s="15"/>
      <c r="F1962" s="16"/>
      <c r="G1962" s="16"/>
      <c r="H1962" s="14"/>
      <c r="I1962" s="14"/>
      <c r="J1962" s="15"/>
      <c r="Y1962" s="32" t="str">
        <f t="shared" si="466"/>
        <v>000</v>
      </c>
      <c r="Z1962" s="30" t="str">
        <f t="shared" si="470"/>
        <v xml:space="preserve"> </v>
      </c>
      <c r="AA1962" s="31" t="str">
        <f t="shared" si="471"/>
        <v xml:space="preserve"> </v>
      </c>
      <c r="AB1962" s="29" t="str">
        <f t="shared" si="472"/>
        <v/>
      </c>
      <c r="AF1962" t="str">
        <f t="shared" si="463"/>
        <v/>
      </c>
    </row>
    <row r="1963" spans="1:32" x14ac:dyDescent="0.25">
      <c r="A1963" s="15"/>
      <c r="B1963" s="44"/>
      <c r="C1963" s="17"/>
      <c r="D1963" s="15"/>
      <c r="E1963" s="15"/>
      <c r="F1963" s="16"/>
      <c r="G1963" s="16"/>
      <c r="H1963" s="14"/>
      <c r="I1963" s="14"/>
      <c r="J1963" s="15"/>
      <c r="Y1963" s="32" t="str">
        <f t="shared" si="466"/>
        <v>000</v>
      </c>
      <c r="AF1963" t="str">
        <f t="shared" si="463"/>
        <v/>
      </c>
    </row>
    <row r="1964" spans="1:32" ht="16.5" customHeight="1" x14ac:dyDescent="0.35">
      <c r="A1964" s="51" t="s">
        <v>82</v>
      </c>
      <c r="B1964" s="47"/>
      <c r="C1964" s="45"/>
      <c r="D1964" s="45"/>
      <c r="E1964" s="45"/>
      <c r="F1964" s="25"/>
      <c r="G1964" s="25"/>
      <c r="H1964" s="26"/>
      <c r="I1964" s="26"/>
      <c r="J1964" s="45"/>
      <c r="Y1964" s="32" t="str">
        <f t="shared" si="466"/>
        <v>000</v>
      </c>
      <c r="Z1964" s="30" t="str">
        <f>IF(ISNUMBER(F1964),"Bv",IF(ISNUMBER(G1964),"Av",IF(ISNUMBER(H1964),"Bi",IF(ISNUMBER(I1964),"Ai"," "))))</f>
        <v xml:space="preserve"> </v>
      </c>
      <c r="AA1964" s="31" t="str">
        <f>IF(ISNUMBER(F1964),F1964,IF(ISNUMBER(G1964),G1964,IF(ISNUMBER(H1964),H1964,IF(ISNUMBER(I1964),I1964," "))))</f>
        <v xml:space="preserve"> </v>
      </c>
      <c r="AB1964" s="29" t="str">
        <f>IF(ISNUMBER(AA1964),MID(A1964,1,4)&amp;"_"&amp;J1964&amp;D1964&amp;" , DA_"&amp;Z1964&amp;" ,"&amp;TEXT(AA1964,Y1964)&amp;" ,"&amp;Z1964&amp;" ,"&amp;TEXT(AA1964,Y1964)&amp;" , Server ,vHunterAcc2 , Present_value  , No_Units ,0 , 100, 0, 100,"&amp;MID(K1964,1,39)&amp;" , ","")</f>
        <v/>
      </c>
      <c r="AF1964" t="str">
        <f t="shared" si="463"/>
        <v xml:space="preserve">0x5B – Cancel Pause Mode </v>
      </c>
    </row>
    <row r="1965" spans="1:32" ht="14.45" customHeight="1" x14ac:dyDescent="0.25">
      <c r="A1965" s="45"/>
      <c r="B1965" s="42" t="s">
        <v>1335</v>
      </c>
      <c r="C1965" s="45"/>
      <c r="D1965" s="45"/>
      <c r="E1965" s="15"/>
      <c r="F1965" s="16"/>
      <c r="G1965" s="16"/>
      <c r="H1965" s="14"/>
      <c r="I1965" s="14"/>
      <c r="J1965" s="15"/>
      <c r="Y1965" s="32" t="str">
        <f t="shared" si="466"/>
        <v>000</v>
      </c>
      <c r="AF1965" t="str">
        <f t="shared" si="463"/>
        <v/>
      </c>
    </row>
    <row r="1966" spans="1:32" ht="14.45" customHeight="1" x14ac:dyDescent="0.25">
      <c r="A1966" s="15"/>
      <c r="B1966" s="17"/>
      <c r="C1966" s="45"/>
      <c r="D1966" s="45"/>
      <c r="E1966" s="45"/>
      <c r="F1966" s="25"/>
      <c r="G1966" s="25"/>
      <c r="H1966" s="26"/>
      <c r="I1966" s="26"/>
      <c r="J1966" s="45"/>
      <c r="Y1966" s="32" t="str">
        <f t="shared" si="466"/>
        <v>000</v>
      </c>
      <c r="Z1966" s="30" t="str">
        <f t="shared" ref="Z1966:Z1975" si="473">IF(ISNUMBER(F1966),"Bv",IF(ISNUMBER(G1966),"Av",IF(ISNUMBER(H1966),"Bi",IF(ISNUMBER(I1966),"Ai"," "))))</f>
        <v xml:space="preserve"> </v>
      </c>
      <c r="AA1966" s="31" t="str">
        <f t="shared" ref="AA1966:AA1975" si="474">IF(ISNUMBER(F1966),F1966,IF(ISNUMBER(G1966),G1966,IF(ISNUMBER(H1966),H1966,IF(ISNUMBER(I1966),I1966," "))))</f>
        <v xml:space="preserve"> </v>
      </c>
      <c r="AB1966" s="29" t="str">
        <f t="shared" ref="AB1966:AB1975" si="475">IF(ISNUMBER(AA1966),MID(A1966,1,4)&amp;"_"&amp;J1966&amp;D1966&amp;" , DA_"&amp;Z1966&amp;" ,"&amp;TEXT(AA1966,Y1966)&amp;" ,"&amp;Z1966&amp;" ,"&amp;TEXT(AA1966,Y1966)&amp;" , Server ,vHunterAcc2 , Present_value  , No_Units ,0 , 100, 0, 100,"&amp;MID(K1966,1,39)&amp;" , ","")</f>
        <v/>
      </c>
      <c r="AF1966" t="str">
        <f t="shared" si="463"/>
        <v/>
      </c>
    </row>
    <row r="1967" spans="1:32" ht="14.45" customHeight="1" x14ac:dyDescent="0.25">
      <c r="A1967" s="15"/>
      <c r="B1967" s="45" t="s">
        <v>675</v>
      </c>
      <c r="C1967" s="45"/>
      <c r="D1967" s="45"/>
      <c r="E1967" s="45"/>
      <c r="F1967" s="25"/>
      <c r="G1967" s="25"/>
      <c r="H1967" s="26"/>
      <c r="I1967" s="26"/>
      <c r="J1967" s="45"/>
      <c r="Y1967" s="32" t="str">
        <f t="shared" si="466"/>
        <v>000</v>
      </c>
      <c r="Z1967" s="30" t="str">
        <f t="shared" si="473"/>
        <v xml:space="preserve"> </v>
      </c>
      <c r="AA1967" s="31" t="str">
        <f t="shared" si="474"/>
        <v xml:space="preserve"> </v>
      </c>
      <c r="AB1967" s="29" t="str">
        <f t="shared" si="475"/>
        <v/>
      </c>
      <c r="AF1967" t="str">
        <f t="shared" si="463"/>
        <v/>
      </c>
    </row>
    <row r="1968" spans="1:32" ht="30" x14ac:dyDescent="0.25">
      <c r="A1968" s="15"/>
      <c r="B1968" s="45" t="s">
        <v>68</v>
      </c>
      <c r="C1968" s="17"/>
      <c r="D1968" s="15"/>
      <c r="E1968" s="15"/>
      <c r="F1968" s="16"/>
      <c r="G1968" s="16"/>
      <c r="H1968" s="14"/>
      <c r="I1968" s="14"/>
      <c r="J1968" s="15"/>
      <c r="Y1968" s="32" t="str">
        <f t="shared" si="466"/>
        <v>000</v>
      </c>
      <c r="Z1968" s="30" t="str">
        <f t="shared" si="473"/>
        <v xml:space="preserve"> </v>
      </c>
      <c r="AA1968" s="31" t="str">
        <f t="shared" si="474"/>
        <v xml:space="preserve"> </v>
      </c>
      <c r="AB1968" s="29" t="str">
        <f t="shared" si="475"/>
        <v/>
      </c>
      <c r="AF1968" t="str">
        <f t="shared" si="463"/>
        <v/>
      </c>
    </row>
    <row r="1969" spans="1:32" x14ac:dyDescent="0.25">
      <c r="A1969" s="15"/>
      <c r="B1969" s="19" t="s">
        <v>91</v>
      </c>
      <c r="C1969" s="17"/>
      <c r="D1969" s="15"/>
      <c r="E1969" s="15"/>
      <c r="F1969" s="16"/>
      <c r="G1969" s="16"/>
      <c r="H1969" s="14"/>
      <c r="I1969" s="14"/>
      <c r="J1969" s="15"/>
      <c r="Y1969" s="32" t="str">
        <f t="shared" si="466"/>
        <v>000</v>
      </c>
      <c r="Z1969" s="30" t="str">
        <f t="shared" si="473"/>
        <v xml:space="preserve"> </v>
      </c>
      <c r="AA1969" s="31" t="str">
        <f t="shared" si="474"/>
        <v xml:space="preserve"> </v>
      </c>
      <c r="AB1969" s="29" t="str">
        <f t="shared" si="475"/>
        <v/>
      </c>
      <c r="AF1969" t="str">
        <f t="shared" si="463"/>
        <v/>
      </c>
    </row>
    <row r="1970" spans="1:32" x14ac:dyDescent="0.25">
      <c r="A1970" s="15"/>
      <c r="B1970" s="19" t="s">
        <v>34</v>
      </c>
      <c r="Y1970" s="32" t="str">
        <f t="shared" si="466"/>
        <v>000</v>
      </c>
      <c r="Z1970" s="30" t="str">
        <f t="shared" si="473"/>
        <v xml:space="preserve"> </v>
      </c>
      <c r="AA1970" s="31" t="str">
        <f t="shared" si="474"/>
        <v xml:space="preserve"> </v>
      </c>
      <c r="AB1970" s="29" t="str">
        <f t="shared" si="475"/>
        <v/>
      </c>
      <c r="AF1970" t="str">
        <f t="shared" si="463"/>
        <v/>
      </c>
    </row>
    <row r="1971" spans="1:32" x14ac:dyDescent="0.25">
      <c r="A1971" s="15" t="s">
        <v>1447</v>
      </c>
      <c r="B1971" s="16">
        <v>0</v>
      </c>
      <c r="C1971" s="19" t="s">
        <v>35</v>
      </c>
      <c r="D1971" s="20" t="s">
        <v>36</v>
      </c>
      <c r="E1971" s="20" t="s">
        <v>37</v>
      </c>
      <c r="F1971" s="16"/>
      <c r="G1971" s="16"/>
      <c r="H1971" s="14"/>
      <c r="I1971" s="14"/>
      <c r="J1971" s="20"/>
      <c r="K1971" s="2" t="s">
        <v>130</v>
      </c>
      <c r="Y1971" s="32" t="str">
        <f t="shared" si="466"/>
        <v>000</v>
      </c>
      <c r="Z1971" s="30" t="str">
        <f t="shared" si="473"/>
        <v xml:space="preserve"> </v>
      </c>
      <c r="AA1971" s="31" t="str">
        <f t="shared" si="474"/>
        <v xml:space="preserve"> </v>
      </c>
      <c r="AB1971" s="29" t="str">
        <f t="shared" si="475"/>
        <v/>
      </c>
      <c r="AF1971" t="str">
        <f t="shared" si="463"/>
        <v/>
      </c>
    </row>
    <row r="1972" spans="1:32" x14ac:dyDescent="0.25">
      <c r="A1972" s="15"/>
      <c r="B1972" s="21" t="s">
        <v>40</v>
      </c>
      <c r="C1972" s="17">
        <v>1</v>
      </c>
      <c r="D1972" s="15" t="s">
        <v>955</v>
      </c>
      <c r="E1972" s="15"/>
      <c r="F1972" s="16">
        <f>F1961+1</f>
        <v>32</v>
      </c>
      <c r="G1972" s="16"/>
      <c r="H1972" s="14"/>
      <c r="I1972" s="14"/>
      <c r="J1972" s="15"/>
      <c r="K1972" t="s">
        <v>964</v>
      </c>
      <c r="Y1972" s="32" t="str">
        <f t="shared" si="466"/>
        <v>000</v>
      </c>
      <c r="Z1972" s="30" t="str">
        <f t="shared" si="473"/>
        <v>Bv</v>
      </c>
      <c r="AA1972" s="31">
        <f t="shared" si="474"/>
        <v>32</v>
      </c>
      <c r="AB1972" s="29" t="str">
        <f t="shared" si="475"/>
        <v xml:space="preserve">_Trigger_CancelPause , DA_Bv ,032 ,Bv ,032 , Server ,vHunterAcc2 , Present_value  , No_Units ,0 , 100, 0, 100,Write to this point to trigger the acti , </v>
      </c>
      <c r="AF1972" t="str">
        <f t="shared" si="463"/>
        <v/>
      </c>
    </row>
    <row r="1973" spans="1:32" x14ac:dyDescent="0.25">
      <c r="A1973" s="15"/>
      <c r="C1973" s="17"/>
      <c r="D1973" s="15"/>
      <c r="E1973" s="15"/>
      <c r="F1973" s="16"/>
      <c r="G1973" s="16"/>
      <c r="H1973" s="14"/>
      <c r="I1973" s="14"/>
      <c r="J1973" s="15"/>
      <c r="Y1973" s="32" t="str">
        <f t="shared" si="466"/>
        <v>000</v>
      </c>
      <c r="Z1973" s="30" t="str">
        <f t="shared" si="473"/>
        <v xml:space="preserve"> </v>
      </c>
      <c r="AA1973" s="31" t="str">
        <f t="shared" si="474"/>
        <v xml:space="preserve"> </v>
      </c>
      <c r="AB1973" s="29" t="str">
        <f t="shared" si="475"/>
        <v/>
      </c>
      <c r="AF1973" t="str">
        <f t="shared" si="463"/>
        <v/>
      </c>
    </row>
    <row r="1974" spans="1:32" x14ac:dyDescent="0.25">
      <c r="A1974" s="15"/>
      <c r="B1974" s="17"/>
      <c r="C1974" s="17"/>
      <c r="D1974" s="15"/>
      <c r="E1974" s="15"/>
      <c r="F1974" s="16"/>
      <c r="G1974" s="16"/>
      <c r="H1974" s="14"/>
      <c r="I1974" s="14"/>
      <c r="J1974" s="15"/>
      <c r="Y1974" s="32" t="str">
        <f t="shared" si="466"/>
        <v>000</v>
      </c>
      <c r="Z1974" s="30" t="str">
        <f t="shared" si="473"/>
        <v xml:space="preserve"> </v>
      </c>
      <c r="AA1974" s="31" t="str">
        <f t="shared" si="474"/>
        <v xml:space="preserve"> </v>
      </c>
      <c r="AB1974" s="29" t="str">
        <f t="shared" si="475"/>
        <v/>
      </c>
      <c r="AF1974" t="str">
        <f t="shared" si="463"/>
        <v/>
      </c>
    </row>
    <row r="1975" spans="1:32" ht="16.5" customHeight="1" x14ac:dyDescent="0.35">
      <c r="A1975" s="51" t="s">
        <v>787</v>
      </c>
      <c r="B1975" s="47"/>
      <c r="C1975" s="45"/>
      <c r="D1975" s="45"/>
      <c r="E1975" s="45"/>
      <c r="F1975" s="25"/>
      <c r="G1975" s="25"/>
      <c r="H1975" s="26"/>
      <c r="I1975" s="26"/>
      <c r="J1975" s="45"/>
      <c r="Y1975" s="32" t="str">
        <f t="shared" si="466"/>
        <v>000</v>
      </c>
      <c r="Z1975" s="30" t="str">
        <f t="shared" si="473"/>
        <v xml:space="preserve"> </v>
      </c>
      <c r="AA1975" s="31" t="str">
        <f t="shared" si="474"/>
        <v xml:space="preserve"> </v>
      </c>
      <c r="AB1975" s="29" t="str">
        <f t="shared" si="475"/>
        <v/>
      </c>
      <c r="AF1975" t="str">
        <f t="shared" si="463"/>
        <v xml:space="preserve">0x5C –  Start Single Manual Event </v>
      </c>
    </row>
    <row r="1976" spans="1:32" ht="14.45" customHeight="1" x14ac:dyDescent="0.25">
      <c r="A1976" s="45"/>
      <c r="B1976" s="42" t="s">
        <v>1366</v>
      </c>
      <c r="C1976" s="45"/>
      <c r="D1976" s="45"/>
      <c r="E1976" s="15"/>
      <c r="F1976" s="16"/>
      <c r="G1976" s="16"/>
      <c r="H1976" s="14"/>
      <c r="I1976" s="14"/>
      <c r="J1976" s="15"/>
      <c r="Y1976" s="32" t="str">
        <f t="shared" si="466"/>
        <v>000</v>
      </c>
      <c r="AF1976" t="str">
        <f t="shared" si="463"/>
        <v/>
      </c>
    </row>
    <row r="1977" spans="1:32" ht="14.45" customHeight="1" x14ac:dyDescent="0.25">
      <c r="A1977" s="45"/>
      <c r="B1977" s="42" t="s">
        <v>1364</v>
      </c>
      <c r="C1977" s="45"/>
      <c r="D1977" s="45"/>
      <c r="E1977" s="15"/>
      <c r="F1977" s="16"/>
      <c r="G1977" s="16"/>
      <c r="H1977" s="14"/>
      <c r="I1977" s="14"/>
      <c r="J1977" s="15"/>
      <c r="Y1977" s="32" t="str">
        <f t="shared" si="466"/>
        <v>000</v>
      </c>
      <c r="AF1977" t="str">
        <f t="shared" si="463"/>
        <v/>
      </c>
    </row>
    <row r="1978" spans="1:32" ht="14.45" customHeight="1" x14ac:dyDescent="0.25">
      <c r="A1978" s="15"/>
      <c r="B1978" s="17"/>
      <c r="C1978" s="45"/>
      <c r="D1978" s="45"/>
      <c r="E1978" s="45"/>
      <c r="F1978" s="25"/>
      <c r="G1978" s="25"/>
      <c r="H1978" s="26"/>
      <c r="I1978" s="26"/>
      <c r="J1978" s="45"/>
      <c r="Y1978" s="32" t="str">
        <f t="shared" si="466"/>
        <v>000</v>
      </c>
      <c r="Z1978" s="30" t="str">
        <f t="shared" ref="Z1978:Z1988" si="476">IF(ISNUMBER(F1978),"Bv",IF(ISNUMBER(G1978),"Av",IF(ISNUMBER(H1978),"Bi",IF(ISNUMBER(I1978),"Ai"," "))))</f>
        <v xml:space="preserve"> </v>
      </c>
      <c r="AA1978" s="31" t="str">
        <f t="shared" ref="AA1978:AA1988" si="477">IF(ISNUMBER(F1978),F1978,IF(ISNUMBER(G1978),G1978,IF(ISNUMBER(H1978),H1978,IF(ISNUMBER(I1978),I1978," "))))</f>
        <v xml:space="preserve"> </v>
      </c>
      <c r="AB1978" s="29" t="str">
        <f t="shared" ref="AB1978:AB1988" si="478">IF(ISNUMBER(AA1978),MID(A1978,1,4)&amp;"_"&amp;J1978&amp;D1978&amp;" , DA_"&amp;Z1978&amp;" ,"&amp;TEXT(AA1978,Y1978)&amp;" ,"&amp;Z1978&amp;" ,"&amp;TEXT(AA1978,Y1978)&amp;" , Server ,vHunterAcc2 , Present_value  , No_Units ,0 , 100, 0, 100,"&amp;MID(K1978,1,39)&amp;" , ","")</f>
        <v/>
      </c>
      <c r="AF1978" t="str">
        <f t="shared" si="463"/>
        <v/>
      </c>
    </row>
    <row r="1979" spans="1:32" ht="14.45" customHeight="1" x14ac:dyDescent="0.25">
      <c r="A1979" s="15"/>
      <c r="B1979" s="45" t="s">
        <v>676</v>
      </c>
      <c r="C1979" s="45"/>
      <c r="D1979" s="45"/>
      <c r="E1979" s="45"/>
      <c r="F1979" s="25"/>
      <c r="G1979" s="25"/>
      <c r="H1979" s="26"/>
      <c r="I1979" s="26"/>
      <c r="J1979" s="45"/>
      <c r="Y1979" s="32" t="str">
        <f t="shared" si="466"/>
        <v>000</v>
      </c>
      <c r="Z1979" s="30" t="str">
        <f t="shared" si="476"/>
        <v xml:space="preserve"> </v>
      </c>
      <c r="AA1979" s="31" t="str">
        <f t="shared" si="477"/>
        <v xml:space="preserve"> </v>
      </c>
      <c r="AB1979" s="29" t="str">
        <f t="shared" si="478"/>
        <v/>
      </c>
      <c r="AF1979" t="str">
        <f t="shared" si="463"/>
        <v/>
      </c>
    </row>
    <row r="1980" spans="1:32" ht="30" x14ac:dyDescent="0.25">
      <c r="A1980" s="15"/>
      <c r="B1980" s="45" t="s">
        <v>68</v>
      </c>
      <c r="C1980" s="17"/>
      <c r="D1980" s="15"/>
      <c r="E1980" s="15"/>
      <c r="F1980" s="16"/>
      <c r="G1980" s="16"/>
      <c r="H1980" s="14"/>
      <c r="I1980" s="14"/>
      <c r="J1980" s="15"/>
      <c r="Y1980" s="32" t="str">
        <f t="shared" si="466"/>
        <v>000</v>
      </c>
      <c r="Z1980" s="30" t="str">
        <f t="shared" si="476"/>
        <v xml:space="preserve"> </v>
      </c>
      <c r="AA1980" s="31" t="str">
        <f t="shared" si="477"/>
        <v xml:space="preserve"> </v>
      </c>
      <c r="AB1980" s="29" t="str">
        <f t="shared" si="478"/>
        <v/>
      </c>
      <c r="AF1980" t="str">
        <f t="shared" si="463"/>
        <v/>
      </c>
    </row>
    <row r="1981" spans="1:32" x14ac:dyDescent="0.25">
      <c r="A1981" s="15"/>
      <c r="B1981" s="19" t="s">
        <v>91</v>
      </c>
      <c r="C1981" s="17"/>
      <c r="D1981" s="15"/>
      <c r="E1981" s="15"/>
      <c r="F1981" s="16"/>
      <c r="G1981" s="16"/>
      <c r="H1981" s="14"/>
      <c r="I1981" s="14"/>
      <c r="J1981" s="15"/>
      <c r="Y1981" s="32" t="str">
        <f t="shared" si="466"/>
        <v>000</v>
      </c>
      <c r="Z1981" s="30" t="str">
        <f t="shared" si="476"/>
        <v xml:space="preserve"> </v>
      </c>
      <c r="AA1981" s="31" t="str">
        <f t="shared" si="477"/>
        <v xml:space="preserve"> </v>
      </c>
      <c r="AB1981" s="29" t="str">
        <f t="shared" si="478"/>
        <v/>
      </c>
      <c r="AF1981" t="str">
        <f t="shared" si="463"/>
        <v/>
      </c>
    </row>
    <row r="1982" spans="1:32" x14ac:dyDescent="0.25">
      <c r="A1982" s="15"/>
      <c r="B1982" s="19" t="s">
        <v>34</v>
      </c>
      <c r="C1982" s="19" t="s">
        <v>35</v>
      </c>
      <c r="D1982" s="20" t="s">
        <v>36</v>
      </c>
      <c r="E1982" s="20" t="s">
        <v>37</v>
      </c>
      <c r="F1982" s="16"/>
      <c r="G1982" s="16"/>
      <c r="H1982" s="14"/>
      <c r="I1982" s="14"/>
      <c r="J1982" s="20"/>
      <c r="K1982" s="2" t="s">
        <v>130</v>
      </c>
      <c r="Y1982" s="32" t="str">
        <f t="shared" si="466"/>
        <v>000</v>
      </c>
      <c r="Z1982" s="30" t="str">
        <f t="shared" si="476"/>
        <v xml:space="preserve"> </v>
      </c>
      <c r="AA1982" s="31" t="str">
        <f t="shared" si="477"/>
        <v xml:space="preserve"> </v>
      </c>
      <c r="AB1982" s="29" t="str">
        <f t="shared" si="478"/>
        <v/>
      </c>
      <c r="AF1982" t="str">
        <f t="shared" si="463"/>
        <v/>
      </c>
    </row>
    <row r="1983" spans="1:32" x14ac:dyDescent="0.25">
      <c r="A1983" s="15" t="s">
        <v>1448</v>
      </c>
      <c r="B1983" s="16">
        <v>0</v>
      </c>
      <c r="C1983" s="17">
        <v>1</v>
      </c>
      <c r="D1983" s="15" t="s">
        <v>956</v>
      </c>
      <c r="E1983" s="15"/>
      <c r="F1983" s="16">
        <f>F1972+1</f>
        <v>33</v>
      </c>
      <c r="G1983" s="16"/>
      <c r="H1983" s="14"/>
      <c r="I1983" s="14"/>
      <c r="J1983" s="15"/>
      <c r="K1983" t="s">
        <v>964</v>
      </c>
      <c r="Y1983" s="32" t="str">
        <f t="shared" si="466"/>
        <v>000</v>
      </c>
      <c r="Z1983" s="30" t="str">
        <f t="shared" si="476"/>
        <v>Bv</v>
      </c>
      <c r="AA1983" s="31">
        <f t="shared" si="477"/>
        <v>33</v>
      </c>
      <c r="AB1983" s="29" t="str">
        <f t="shared" si="478"/>
        <v xml:space="preserve">0x5C_Trigger_StartManualEvent , DA_Bv ,033 ,Bv ,033 , Server ,vHunterAcc2 , Present_value  , No_Units ,0 , 100, 0, 100,Write to this point to trigger the acti , </v>
      </c>
      <c r="AF1983" t="str">
        <f t="shared" si="463"/>
        <v/>
      </c>
    </row>
    <row r="1984" spans="1:32" x14ac:dyDescent="0.25">
      <c r="A1984" s="18" t="str">
        <f t="shared" ref="A1984:A1986" si="479">A1983</f>
        <v>0x5C</v>
      </c>
      <c r="B1984" s="16">
        <v>1</v>
      </c>
      <c r="C1984" s="17">
        <v>2</v>
      </c>
      <c r="D1984" s="15" t="s">
        <v>22</v>
      </c>
      <c r="E1984" s="15" t="s">
        <v>3</v>
      </c>
      <c r="F1984" s="16"/>
      <c r="G1984" s="16">
        <f>G1940+1</f>
        <v>373</v>
      </c>
      <c r="H1984" s="14"/>
      <c r="I1984" s="14"/>
      <c r="J1984" s="15"/>
      <c r="K1984" t="s">
        <v>234</v>
      </c>
      <c r="Y1984" s="32" t="str">
        <f t="shared" si="466"/>
        <v>000</v>
      </c>
      <c r="Z1984" s="30" t="str">
        <f t="shared" si="476"/>
        <v>Av</v>
      </c>
      <c r="AA1984" s="31">
        <f t="shared" si="477"/>
        <v>373</v>
      </c>
      <c r="AB1984" s="29" t="str">
        <f t="shared" si="478"/>
        <v xml:space="preserve">0x5C_Device , DA_Av ,373 ,Av ,373 , Server ,vHunterAcc2 , Present_value  , No_Units ,0 , 100, 0, 100,Value indicting the type of device to s , </v>
      </c>
      <c r="AF1984" t="str">
        <f t="shared" si="463"/>
        <v/>
      </c>
    </row>
    <row r="1985" spans="1:32" x14ac:dyDescent="0.25">
      <c r="A1985" s="18" t="str">
        <f t="shared" si="479"/>
        <v>0x5C</v>
      </c>
      <c r="B1985" s="16">
        <v>2</v>
      </c>
      <c r="C1985" s="17">
        <v>3</v>
      </c>
      <c r="D1985" s="15" t="s">
        <v>163</v>
      </c>
      <c r="E1985" s="15" t="s">
        <v>4</v>
      </c>
      <c r="F1985" s="16"/>
      <c r="G1985" s="16">
        <f t="shared" ref="G1985:G1986" si="480">G1984+1</f>
        <v>374</v>
      </c>
      <c r="H1985" s="14"/>
      <c r="I1985" s="14"/>
      <c r="J1985" s="15"/>
      <c r="K1985" t="s">
        <v>1317</v>
      </c>
      <c r="Y1985" s="32" t="str">
        <f t="shared" si="466"/>
        <v>000</v>
      </c>
      <c r="Z1985" s="30" t="str">
        <f t="shared" si="476"/>
        <v>Av</v>
      </c>
      <c r="AA1985" s="31">
        <f t="shared" si="477"/>
        <v>374</v>
      </c>
      <c r="AB1985" s="29" t="str">
        <f t="shared" si="478"/>
        <v xml:space="preserve">0x5C_Number , DA_Av ,374 ,Av ,374 , Server ,vHunterAcc2 , Present_value  , No_Units ,0 , 100, 0, 100,Value indicating the number of specifie , </v>
      </c>
      <c r="AF1985" t="str">
        <f t="shared" si="463"/>
        <v/>
      </c>
    </row>
    <row r="1986" spans="1:32" x14ac:dyDescent="0.25">
      <c r="A1986" s="18" t="str">
        <f t="shared" si="479"/>
        <v>0x5C</v>
      </c>
      <c r="B1986" s="16">
        <v>3</v>
      </c>
      <c r="C1986" s="17">
        <v>4</v>
      </c>
      <c r="D1986" s="15" t="s">
        <v>23</v>
      </c>
      <c r="E1986" s="15" t="s">
        <v>4</v>
      </c>
      <c r="F1986" s="16"/>
      <c r="G1986" s="16">
        <f t="shared" si="480"/>
        <v>375</v>
      </c>
      <c r="H1986" s="14"/>
      <c r="I1986" s="14"/>
      <c r="J1986" s="15"/>
      <c r="K1986" t="s">
        <v>1318</v>
      </c>
      <c r="Y1986" s="32" t="str">
        <f t="shared" si="466"/>
        <v>000</v>
      </c>
      <c r="Z1986" s="30" t="str">
        <f t="shared" si="476"/>
        <v>Av</v>
      </c>
      <c r="AA1986" s="31">
        <f t="shared" si="477"/>
        <v>375</v>
      </c>
      <c r="AB1986" s="29" t="str">
        <f t="shared" si="478"/>
        <v xml:space="preserve">0x5C_RunTime , DA_Av ,375 ,Av ,375 , Server ,vHunterAcc2 , Present_value  , No_Units ,0 , 100, 0, 100,Run Time for the specified device in se , </v>
      </c>
      <c r="AF1986" t="str">
        <f t="shared" si="463"/>
        <v/>
      </c>
    </row>
    <row r="1987" spans="1:32" x14ac:dyDescent="0.25">
      <c r="A1987" s="15"/>
      <c r="B1987" s="45"/>
      <c r="C1987" s="17"/>
      <c r="D1987" s="15"/>
      <c r="E1987" s="15"/>
      <c r="F1987" s="16"/>
      <c r="G1987" s="16"/>
      <c r="H1987" s="14"/>
      <c r="I1987" s="14"/>
      <c r="J1987" s="15"/>
      <c r="Y1987" s="32" t="str">
        <f t="shared" si="466"/>
        <v>000</v>
      </c>
      <c r="Z1987" s="30" t="str">
        <f t="shared" si="476"/>
        <v xml:space="preserve"> </v>
      </c>
      <c r="AA1987" s="31" t="str">
        <f t="shared" si="477"/>
        <v xml:space="preserve"> </v>
      </c>
      <c r="AB1987" s="29" t="str">
        <f t="shared" si="478"/>
        <v/>
      </c>
      <c r="AF1987" t="str">
        <f t="shared" si="463"/>
        <v/>
      </c>
    </row>
    <row r="1988" spans="1:32" ht="16.5" customHeight="1" x14ac:dyDescent="0.35">
      <c r="A1988" s="51" t="s">
        <v>788</v>
      </c>
      <c r="B1988" s="47"/>
      <c r="C1988" s="45"/>
      <c r="D1988" s="45"/>
      <c r="E1988" s="45"/>
      <c r="F1988" s="25"/>
      <c r="G1988" s="25"/>
      <c r="H1988" s="26"/>
      <c r="I1988" s="26"/>
      <c r="J1988" s="45"/>
      <c r="Y1988" s="32" t="str">
        <f t="shared" si="466"/>
        <v>000</v>
      </c>
      <c r="Z1988" s="30" t="str">
        <f t="shared" si="476"/>
        <v xml:space="preserve"> </v>
      </c>
      <c r="AA1988" s="31" t="str">
        <f t="shared" si="477"/>
        <v xml:space="preserve"> </v>
      </c>
      <c r="AB1988" s="29" t="str">
        <f t="shared" si="478"/>
        <v/>
      </c>
      <c r="AF1988" t="str">
        <f t="shared" si="463"/>
        <v xml:space="preserve">0x5D –  Start Multiple Manual Events </v>
      </c>
    </row>
    <row r="1989" spans="1:32" ht="14.45" customHeight="1" x14ac:dyDescent="0.25">
      <c r="A1989" s="45"/>
      <c r="B1989" s="42" t="s">
        <v>1367</v>
      </c>
      <c r="C1989" s="45"/>
      <c r="D1989" s="45"/>
      <c r="E1989" s="15"/>
      <c r="F1989" s="16"/>
      <c r="G1989" s="16"/>
      <c r="H1989" s="14"/>
      <c r="I1989" s="14"/>
      <c r="J1989" s="15"/>
      <c r="Y1989" s="32" t="str">
        <f t="shared" si="466"/>
        <v>000</v>
      </c>
      <c r="AF1989" t="str">
        <f t="shared" si="463"/>
        <v/>
      </c>
    </row>
    <row r="1990" spans="1:32" ht="14.45" customHeight="1" x14ac:dyDescent="0.25">
      <c r="A1990" s="45"/>
      <c r="B1990" s="42" t="s">
        <v>1364</v>
      </c>
      <c r="C1990" s="45"/>
      <c r="D1990" s="45"/>
      <c r="E1990" s="15"/>
      <c r="F1990" s="16"/>
      <c r="G1990" s="16"/>
      <c r="H1990" s="14"/>
      <c r="I1990" s="14"/>
      <c r="J1990" s="15"/>
      <c r="Y1990" s="32" t="str">
        <f t="shared" si="466"/>
        <v>000</v>
      </c>
      <c r="AF1990" t="str">
        <f t="shared" si="463"/>
        <v/>
      </c>
    </row>
    <row r="1991" spans="1:32" x14ac:dyDescent="0.25">
      <c r="A1991" s="15"/>
      <c r="B1991" s="47" t="s">
        <v>784</v>
      </c>
      <c r="C1991" s="17"/>
      <c r="D1991" s="15"/>
      <c r="E1991" s="15"/>
      <c r="F1991" s="16"/>
      <c r="G1991" s="16"/>
      <c r="H1991" s="14"/>
      <c r="I1991" s="14"/>
      <c r="J1991" s="15"/>
      <c r="Y1991" s="32" t="str">
        <f t="shared" si="466"/>
        <v>000</v>
      </c>
      <c r="Z1991" s="30" t="str">
        <f t="shared" ref="Z1991:Z2009" si="481">IF(ISNUMBER(F1991),"Bv",IF(ISNUMBER(G1991),"Av",IF(ISNUMBER(H1991),"Bi",IF(ISNUMBER(I1991),"Ai"," "))))</f>
        <v xml:space="preserve"> </v>
      </c>
      <c r="AA1991" s="31" t="str">
        <f t="shared" ref="AA1991:AA2009" si="482">IF(ISNUMBER(F1991),F1991,IF(ISNUMBER(G1991),G1991,IF(ISNUMBER(H1991),H1991,IF(ISNUMBER(I1991),I1991," "))))</f>
        <v xml:space="preserve"> </v>
      </c>
      <c r="AB1991" s="29" t="str">
        <f t="shared" ref="AB1991:AB2009" si="483">IF(ISNUMBER(AA1991),MID(A1991,1,4)&amp;"_"&amp;J1991&amp;D1991&amp;" , DA_"&amp;Z1991&amp;" ,"&amp;TEXT(AA1991,Y1991)&amp;" ,"&amp;Z1991&amp;" ,"&amp;TEXT(AA1991,Y1991)&amp;" , Server ,vHunterAcc2 , Present_value  , No_Units ,0 , 100, 0, 100,"&amp;MID(K1991,1,39)&amp;" , ","")</f>
        <v/>
      </c>
      <c r="AF1991" t="str">
        <f t="shared" si="463"/>
        <v/>
      </c>
    </row>
    <row r="1992" spans="1:32" ht="90" x14ac:dyDescent="0.25">
      <c r="A1992" s="15"/>
      <c r="B1992" s="45" t="s">
        <v>677</v>
      </c>
      <c r="C1992" s="17"/>
      <c r="D1992" s="15"/>
      <c r="E1992" s="15"/>
      <c r="F1992" s="16"/>
      <c r="G1992" s="16"/>
      <c r="H1992" s="14"/>
      <c r="I1992" s="14"/>
      <c r="J1992" s="15"/>
      <c r="Y1992" s="32" t="str">
        <f t="shared" si="466"/>
        <v>000</v>
      </c>
      <c r="Z1992" s="30" t="str">
        <f t="shared" si="481"/>
        <v xml:space="preserve"> </v>
      </c>
      <c r="AA1992" s="31" t="str">
        <f t="shared" si="482"/>
        <v xml:space="preserve"> </v>
      </c>
      <c r="AB1992" s="29" t="str">
        <f t="shared" si="483"/>
        <v/>
      </c>
      <c r="AF1992" t="str">
        <f t="shared" si="463"/>
        <v/>
      </c>
    </row>
    <row r="1993" spans="1:32" ht="14.45" customHeight="1" x14ac:dyDescent="0.25">
      <c r="A1993" s="15"/>
      <c r="B1993" s="17"/>
      <c r="C1993" s="45"/>
      <c r="D1993" s="45"/>
      <c r="E1993" s="45"/>
      <c r="F1993" s="25"/>
      <c r="G1993" s="25"/>
      <c r="H1993" s="26"/>
      <c r="I1993" s="26"/>
      <c r="J1993" s="45"/>
      <c r="Y1993" s="32" t="str">
        <f t="shared" si="466"/>
        <v>000</v>
      </c>
      <c r="Z1993" s="30" t="str">
        <f t="shared" si="481"/>
        <v xml:space="preserve"> </v>
      </c>
      <c r="AA1993" s="31" t="str">
        <f t="shared" si="482"/>
        <v xml:space="preserve"> </v>
      </c>
      <c r="AB1993" s="29" t="str">
        <f t="shared" si="483"/>
        <v/>
      </c>
      <c r="AF1993" t="str">
        <f t="shared" si="463"/>
        <v/>
      </c>
    </row>
    <row r="1994" spans="1:32" x14ac:dyDescent="0.25">
      <c r="A1994" s="15"/>
      <c r="B1994" s="19" t="s">
        <v>91</v>
      </c>
      <c r="Y1994" s="32" t="str">
        <f t="shared" si="466"/>
        <v>000</v>
      </c>
      <c r="Z1994" s="30" t="str">
        <f t="shared" si="481"/>
        <v xml:space="preserve"> </v>
      </c>
      <c r="AA1994" s="31" t="str">
        <f t="shared" si="482"/>
        <v xml:space="preserve"> </v>
      </c>
      <c r="AB1994" s="29" t="str">
        <f t="shared" si="483"/>
        <v/>
      </c>
      <c r="AF1994" t="str">
        <f t="shared" si="463"/>
        <v/>
      </c>
    </row>
    <row r="1995" spans="1:32" x14ac:dyDescent="0.25">
      <c r="A1995" s="15"/>
      <c r="B1995" s="19" t="s">
        <v>34</v>
      </c>
      <c r="C1995" s="19" t="s">
        <v>35</v>
      </c>
      <c r="D1995" s="20" t="s">
        <v>36</v>
      </c>
      <c r="E1995" s="20" t="s">
        <v>37</v>
      </c>
      <c r="F1995" s="16"/>
      <c r="G1995" s="16"/>
      <c r="H1995" s="14"/>
      <c r="I1995" s="14"/>
      <c r="J1995" s="20"/>
      <c r="K1995" s="2" t="s">
        <v>130</v>
      </c>
      <c r="Y1995" s="32" t="str">
        <f t="shared" si="466"/>
        <v>000</v>
      </c>
      <c r="Z1995" s="30" t="str">
        <f t="shared" si="481"/>
        <v xml:space="preserve"> </v>
      </c>
      <c r="AA1995" s="31" t="str">
        <f t="shared" si="482"/>
        <v xml:space="preserve"> </v>
      </c>
      <c r="AB1995" s="29" t="str">
        <f t="shared" si="483"/>
        <v/>
      </c>
      <c r="AF1995" t="str">
        <f t="shared" si="463"/>
        <v/>
      </c>
    </row>
    <row r="1996" spans="1:32" x14ac:dyDescent="0.25">
      <c r="A1996" s="15" t="s">
        <v>1449</v>
      </c>
      <c r="B1996" s="16">
        <v>0</v>
      </c>
      <c r="C1996" s="17">
        <v>1</v>
      </c>
      <c r="D1996" s="15" t="s">
        <v>957</v>
      </c>
      <c r="E1996" s="15"/>
      <c r="F1996" s="16">
        <f>F1983+1</f>
        <v>34</v>
      </c>
      <c r="G1996" s="16"/>
      <c r="H1996" s="14"/>
      <c r="I1996" s="14"/>
      <c r="J1996" s="15"/>
      <c r="K1996" t="s">
        <v>964</v>
      </c>
      <c r="Y1996" s="32" t="str">
        <f t="shared" si="466"/>
        <v>000</v>
      </c>
      <c r="Z1996" s="30" t="str">
        <f t="shared" si="481"/>
        <v>Bv</v>
      </c>
      <c r="AA1996" s="31">
        <f t="shared" si="482"/>
        <v>34</v>
      </c>
      <c r="AB1996" s="29" t="str">
        <f t="shared" si="483"/>
        <v xml:space="preserve">0x5D_Trigger_StartMultManualEvents , DA_Bv ,034 ,Bv ,034 , Server ,vHunterAcc2 , Present_value  , No_Units ,0 , 100, 0, 100,Write to this point to trigger the acti , </v>
      </c>
      <c r="AF1996" t="str">
        <f t="shared" ref="AF1996:AF2059" si="484">IF(LEN(A1996)&gt;10,A1996,"")</f>
        <v/>
      </c>
    </row>
    <row r="1997" spans="1:32" x14ac:dyDescent="0.25">
      <c r="A1997" s="18" t="str">
        <f t="shared" ref="A1997:A2001" si="485">A1996</f>
        <v xml:space="preserve">0x5D </v>
      </c>
      <c r="B1997" s="16">
        <v>1</v>
      </c>
      <c r="C1997" s="17">
        <v>2</v>
      </c>
      <c r="D1997" s="15" t="s">
        <v>0</v>
      </c>
      <c r="E1997" s="15" t="s">
        <v>3</v>
      </c>
      <c r="F1997" s="16"/>
      <c r="G1997" s="16">
        <f>G1986+1</f>
        <v>376</v>
      </c>
      <c r="H1997" s="14"/>
      <c r="I1997" s="14"/>
      <c r="J1997" s="15"/>
      <c r="K1997" t="s">
        <v>235</v>
      </c>
      <c r="Y1997" s="32" t="str">
        <f t="shared" si="466"/>
        <v>000</v>
      </c>
      <c r="Z1997" s="30" t="str">
        <f t="shared" si="481"/>
        <v>Av</v>
      </c>
      <c r="AA1997" s="31">
        <f t="shared" si="482"/>
        <v>376</v>
      </c>
      <c r="AB1997" s="29" t="str">
        <f t="shared" si="483"/>
        <v xml:space="preserve">0x5D_Mode , DA_Av ,376 ,Av ,376 , Server ,vHunterAcc2 , Present_value  , No_Units ,0 , 100, 0, 100,Specifies the mode to operate the manua , </v>
      </c>
      <c r="AF1997" t="str">
        <f t="shared" si="484"/>
        <v/>
      </c>
    </row>
    <row r="1998" spans="1:32" x14ac:dyDescent="0.25">
      <c r="A1998" s="18" t="str">
        <f t="shared" si="485"/>
        <v xml:space="preserve">0x5D </v>
      </c>
      <c r="B1998" s="16">
        <v>2</v>
      </c>
      <c r="C1998" s="17">
        <v>3</v>
      </c>
      <c r="D1998" s="15" t="s">
        <v>13</v>
      </c>
      <c r="E1998" s="15" t="s">
        <v>3</v>
      </c>
      <c r="F1998" s="16"/>
      <c r="G1998" s="16">
        <f t="shared" ref="G1998:G2001" si="486">G1997+1</f>
        <v>377</v>
      </c>
      <c r="H1998" s="14"/>
      <c r="I1998" s="14"/>
      <c r="J1998" s="15"/>
      <c r="K1998" t="s">
        <v>236</v>
      </c>
      <c r="Y1998" s="32" t="str">
        <f t="shared" si="466"/>
        <v>000</v>
      </c>
      <c r="Z1998" s="30" t="str">
        <f t="shared" si="481"/>
        <v>Av</v>
      </c>
      <c r="AA1998" s="31">
        <f t="shared" si="482"/>
        <v>377</v>
      </c>
      <c r="AB1998" s="29" t="str">
        <f t="shared" si="483"/>
        <v xml:space="preserve">0x5D_Count , DA_Av ,377 ,Av ,377 , Server ,vHunterAcc2 , Present_value  , No_Units ,0 , 100, 0, 100,Indicates the number of manual irrigati , </v>
      </c>
      <c r="AF1998" t="str">
        <f t="shared" si="484"/>
        <v/>
      </c>
    </row>
    <row r="1999" spans="1:32" x14ac:dyDescent="0.25">
      <c r="A1999" s="18" t="str">
        <f t="shared" si="485"/>
        <v xml:space="preserve">0x5D </v>
      </c>
      <c r="B1999" s="16">
        <v>3</v>
      </c>
      <c r="C1999" s="17">
        <v>4</v>
      </c>
      <c r="D1999" s="15" t="s">
        <v>164</v>
      </c>
      <c r="E1999" s="15" t="s">
        <v>3</v>
      </c>
      <c r="F1999" s="16"/>
      <c r="G1999" s="16">
        <f t="shared" si="486"/>
        <v>378</v>
      </c>
      <c r="H1999" s="14"/>
      <c r="I1999" s="14"/>
      <c r="J1999" s="15"/>
      <c r="K1999" t="s">
        <v>1319</v>
      </c>
      <c r="Y1999" s="32" t="str">
        <f t="shared" si="466"/>
        <v>000</v>
      </c>
      <c r="Z1999" s="30" t="str">
        <f t="shared" si="481"/>
        <v>Av</v>
      </c>
      <c r="AA1999" s="31">
        <f t="shared" si="482"/>
        <v>378</v>
      </c>
      <c r="AB1999" s="29" t="str">
        <f t="shared" si="483"/>
        <v xml:space="preserve">0x5D_EventType , DA_Av ,378 ,Av ,378 , Server ,vHunterAcc2 , Present_value  , No_Units ,0 , 100, 0, 100,Value contains the type of Event. Range , </v>
      </c>
      <c r="AF1999" t="str">
        <f t="shared" si="484"/>
        <v/>
      </c>
    </row>
    <row r="2000" spans="1:32" x14ac:dyDescent="0.25">
      <c r="A2000" s="18" t="str">
        <f t="shared" si="485"/>
        <v xml:space="preserve">0x5D </v>
      </c>
      <c r="B2000" s="16">
        <v>4</v>
      </c>
      <c r="C2000" s="17">
        <v>5</v>
      </c>
      <c r="D2000" s="15" t="s">
        <v>165</v>
      </c>
      <c r="E2000" s="15" t="s">
        <v>45</v>
      </c>
      <c r="F2000" s="16"/>
      <c r="G2000" s="16">
        <f t="shared" si="486"/>
        <v>379</v>
      </c>
      <c r="H2000" s="14"/>
      <c r="I2000" s="14"/>
      <c r="J2000" s="15"/>
      <c r="K2000" t="s">
        <v>237</v>
      </c>
      <c r="Y2000" s="32" t="str">
        <f t="shared" si="466"/>
        <v>000</v>
      </c>
      <c r="Z2000" s="30" t="str">
        <f t="shared" si="481"/>
        <v>Av</v>
      </c>
      <c r="AA2000" s="31">
        <f t="shared" si="482"/>
        <v>379</v>
      </c>
      <c r="AB2000" s="29" t="str">
        <f t="shared" si="483"/>
        <v xml:space="preserve">0x5D_EventID , DA_Av ,379 ,Av ,379 , Server ,vHunterAcc2 , Present_value  , No_Units ,0 , 100, 0, 100,Value contains the ID of the Event Type , </v>
      </c>
      <c r="AF2000" t="str">
        <f t="shared" si="484"/>
        <v/>
      </c>
    </row>
    <row r="2001" spans="1:32" x14ac:dyDescent="0.25">
      <c r="A2001" s="18" t="str">
        <f t="shared" si="485"/>
        <v xml:space="preserve">0x5D </v>
      </c>
      <c r="B2001" s="16">
        <v>5</v>
      </c>
      <c r="C2001" s="17">
        <v>6</v>
      </c>
      <c r="D2001" s="15" t="s">
        <v>23</v>
      </c>
      <c r="E2001" s="15" t="s">
        <v>45</v>
      </c>
      <c r="F2001" s="16"/>
      <c r="G2001" s="16">
        <f t="shared" si="486"/>
        <v>380</v>
      </c>
      <c r="H2001" s="14"/>
      <c r="I2001" s="14"/>
      <c r="J2001" s="15"/>
      <c r="K2001" t="s">
        <v>1320</v>
      </c>
      <c r="Y2001" s="32" t="str">
        <f t="shared" si="466"/>
        <v>000</v>
      </c>
      <c r="Z2001" s="30" t="str">
        <f t="shared" si="481"/>
        <v>Av</v>
      </c>
      <c r="AA2001" s="31">
        <f t="shared" si="482"/>
        <v>380</v>
      </c>
      <c r="AB2001" s="29" t="str">
        <f t="shared" si="483"/>
        <v xml:space="preserve">0x5D_RunTime , DA_Av ,380 ,Av ,380 , Server ,vHunterAcc2 , Present_value  , No_Units ,0 , 100, 0, 100,Run time in seconds. Range is 1 to 43-2 , </v>
      </c>
      <c r="AF2001" t="str">
        <f t="shared" si="484"/>
        <v/>
      </c>
    </row>
    <row r="2002" spans="1:32" x14ac:dyDescent="0.25">
      <c r="A2002" s="15"/>
      <c r="B2002" s="17"/>
      <c r="C2002" s="17"/>
      <c r="D2002" s="15"/>
      <c r="E2002" s="15"/>
      <c r="F2002" s="16"/>
      <c r="G2002" s="16"/>
      <c r="H2002" s="14"/>
      <c r="I2002" s="14"/>
      <c r="J2002" s="15"/>
      <c r="Y2002" s="32" t="str">
        <f t="shared" si="466"/>
        <v>000</v>
      </c>
      <c r="Z2002" s="30" t="str">
        <f t="shared" si="481"/>
        <v xml:space="preserve"> </v>
      </c>
      <c r="AA2002" s="31" t="str">
        <f t="shared" si="482"/>
        <v xml:space="preserve"> </v>
      </c>
      <c r="AB2002" s="29" t="str">
        <f t="shared" si="483"/>
        <v/>
      </c>
      <c r="AF2002" t="str">
        <f t="shared" si="484"/>
        <v/>
      </c>
    </row>
    <row r="2003" spans="1:32" ht="16.5" customHeight="1" x14ac:dyDescent="0.35">
      <c r="A2003" s="53" t="s">
        <v>789</v>
      </c>
      <c r="B2003" s="47"/>
      <c r="C2003" s="45"/>
      <c r="D2003" s="45"/>
      <c r="E2003" s="45"/>
      <c r="F2003" s="25"/>
      <c r="G2003" s="25"/>
      <c r="H2003" s="26"/>
      <c r="I2003" s="26"/>
      <c r="J2003" s="45"/>
      <c r="Y2003" s="32" t="str">
        <f t="shared" si="466"/>
        <v>000</v>
      </c>
      <c r="Z2003" s="30" t="str">
        <f t="shared" si="481"/>
        <v xml:space="preserve"> </v>
      </c>
      <c r="AA2003" s="31" t="str">
        <f t="shared" si="482"/>
        <v xml:space="preserve"> </v>
      </c>
      <c r="AB2003" s="29" t="str">
        <f t="shared" si="483"/>
        <v/>
      </c>
      <c r="AF2003" t="str">
        <f t="shared" si="484"/>
        <v>0x5e - 0x71</v>
      </c>
    </row>
    <row r="2004" spans="1:32" x14ac:dyDescent="0.25">
      <c r="A2004" s="15"/>
      <c r="B2004" s="47" t="s">
        <v>767</v>
      </c>
      <c r="C2004" s="17"/>
      <c r="D2004" s="15"/>
      <c r="E2004" s="15"/>
      <c r="F2004" s="16"/>
      <c r="G2004" s="16"/>
      <c r="H2004" s="14"/>
      <c r="I2004" s="14"/>
      <c r="J2004" s="15"/>
      <c r="Y2004" s="32" t="str">
        <f t="shared" si="466"/>
        <v>000</v>
      </c>
      <c r="Z2004" s="30" t="str">
        <f t="shared" si="481"/>
        <v xml:space="preserve"> </v>
      </c>
      <c r="AA2004" s="31" t="str">
        <f t="shared" si="482"/>
        <v xml:space="preserve"> </v>
      </c>
      <c r="AB2004" s="29" t="str">
        <f t="shared" si="483"/>
        <v/>
      </c>
      <c r="AF2004" t="str">
        <f t="shared" si="484"/>
        <v/>
      </c>
    </row>
    <row r="2005" spans="1:32" x14ac:dyDescent="0.25">
      <c r="A2005" s="15"/>
      <c r="B2005" s="17"/>
      <c r="C2005" s="17"/>
      <c r="D2005" s="15"/>
      <c r="E2005" s="15"/>
      <c r="F2005" s="16"/>
      <c r="G2005" s="16"/>
      <c r="H2005" s="14"/>
      <c r="I2005" s="14"/>
      <c r="J2005" s="15"/>
      <c r="Y2005" s="32" t="str">
        <f t="shared" ref="Y2005:Y2068" si="487">Y2004</f>
        <v>000</v>
      </c>
      <c r="Z2005" s="30" t="str">
        <f t="shared" si="481"/>
        <v xml:space="preserve"> </v>
      </c>
      <c r="AA2005" s="31" t="str">
        <f t="shared" si="482"/>
        <v xml:space="preserve"> </v>
      </c>
      <c r="AB2005" s="29" t="str">
        <f t="shared" si="483"/>
        <v/>
      </c>
      <c r="AF2005" t="str">
        <f t="shared" si="484"/>
        <v/>
      </c>
    </row>
    <row r="2006" spans="1:32" x14ac:dyDescent="0.25">
      <c r="A2006" s="15"/>
      <c r="B2006" s="17"/>
      <c r="C2006" s="17"/>
      <c r="D2006" s="15"/>
      <c r="E2006" s="15"/>
      <c r="F2006" s="16"/>
      <c r="G2006" s="16"/>
      <c r="H2006" s="14"/>
      <c r="I2006" s="14"/>
      <c r="J2006" s="15"/>
      <c r="Y2006" s="32" t="str">
        <f t="shared" si="487"/>
        <v>000</v>
      </c>
      <c r="Z2006" s="30" t="str">
        <f t="shared" si="481"/>
        <v xml:space="preserve"> </v>
      </c>
      <c r="AA2006" s="31" t="str">
        <f t="shared" si="482"/>
        <v xml:space="preserve"> </v>
      </c>
      <c r="AB2006" s="29" t="str">
        <f t="shared" si="483"/>
        <v/>
      </c>
      <c r="AF2006" t="str">
        <f t="shared" si="484"/>
        <v/>
      </c>
    </row>
    <row r="2007" spans="1:32" x14ac:dyDescent="0.25">
      <c r="A2007" s="15"/>
      <c r="B2007" s="17"/>
      <c r="C2007" s="17"/>
      <c r="D2007" s="15"/>
      <c r="E2007" s="15"/>
      <c r="F2007" s="16"/>
      <c r="G2007" s="16"/>
      <c r="H2007" s="14"/>
      <c r="I2007" s="14"/>
      <c r="J2007" s="15"/>
      <c r="Y2007" s="32" t="str">
        <f t="shared" si="487"/>
        <v>000</v>
      </c>
      <c r="Z2007" s="30" t="str">
        <f t="shared" si="481"/>
        <v xml:space="preserve"> </v>
      </c>
      <c r="AA2007" s="31" t="str">
        <f t="shared" si="482"/>
        <v xml:space="preserve"> </v>
      </c>
      <c r="AB2007" s="29" t="str">
        <f t="shared" si="483"/>
        <v/>
      </c>
      <c r="AF2007" t="str">
        <f t="shared" si="484"/>
        <v/>
      </c>
    </row>
    <row r="2008" spans="1:32" x14ac:dyDescent="0.25">
      <c r="A2008" s="15"/>
      <c r="B2008" s="17"/>
      <c r="C2008" s="17"/>
      <c r="D2008" s="15"/>
      <c r="E2008" s="15"/>
      <c r="F2008" s="16"/>
      <c r="G2008" s="16"/>
      <c r="H2008" s="14"/>
      <c r="I2008" s="14"/>
      <c r="J2008" s="15"/>
      <c r="Y2008" s="32" t="str">
        <f t="shared" si="487"/>
        <v>000</v>
      </c>
      <c r="Z2008" s="30" t="str">
        <f t="shared" si="481"/>
        <v xml:space="preserve"> </v>
      </c>
      <c r="AA2008" s="31" t="str">
        <f t="shared" si="482"/>
        <v xml:space="preserve"> </v>
      </c>
      <c r="AB2008" s="29" t="str">
        <f t="shared" si="483"/>
        <v/>
      </c>
      <c r="AF2008" t="str">
        <f t="shared" si="484"/>
        <v/>
      </c>
    </row>
    <row r="2009" spans="1:32" ht="16.5" customHeight="1" x14ac:dyDescent="0.35">
      <c r="A2009" s="51" t="s">
        <v>238</v>
      </c>
      <c r="B2009" s="47"/>
      <c r="C2009" s="45"/>
      <c r="D2009" s="45"/>
      <c r="E2009" s="45"/>
      <c r="F2009" s="25"/>
      <c r="G2009" s="25"/>
      <c r="H2009" s="26"/>
      <c r="I2009" s="26"/>
      <c r="J2009" s="45"/>
      <c r="Y2009" s="32" t="str">
        <f t="shared" si="487"/>
        <v>000</v>
      </c>
      <c r="Z2009" s="30" t="str">
        <f t="shared" si="481"/>
        <v xml:space="preserve"> </v>
      </c>
      <c r="AA2009" s="31" t="str">
        <f t="shared" si="482"/>
        <v xml:space="preserve"> </v>
      </c>
      <c r="AB2009" s="29" t="str">
        <f t="shared" si="483"/>
        <v/>
      </c>
      <c r="AF2009" t="str">
        <f t="shared" si="484"/>
        <v>0x72 – REPORT ACTIVE OUTPUTS (v2.00.025)</v>
      </c>
    </row>
    <row r="2010" spans="1:32" ht="14.45" customHeight="1" x14ac:dyDescent="0.25">
      <c r="A2010" s="45"/>
      <c r="B2010" s="42" t="s">
        <v>1368</v>
      </c>
      <c r="C2010" s="45"/>
      <c r="D2010" s="45"/>
      <c r="E2010" s="15"/>
      <c r="F2010" s="16"/>
      <c r="G2010" s="16"/>
      <c r="H2010" s="14"/>
      <c r="I2010" s="14"/>
      <c r="J2010" s="15"/>
      <c r="Y2010" s="32" t="str">
        <f t="shared" si="487"/>
        <v>000</v>
      </c>
      <c r="AF2010" t="str">
        <f t="shared" si="484"/>
        <v/>
      </c>
    </row>
    <row r="2011" spans="1:32" ht="14.45" customHeight="1" x14ac:dyDescent="0.25">
      <c r="A2011" s="45"/>
      <c r="B2011" s="42" t="s">
        <v>1369</v>
      </c>
      <c r="C2011" s="45"/>
      <c r="D2011" s="45"/>
      <c r="E2011" s="15"/>
      <c r="F2011" s="16"/>
      <c r="G2011" s="16"/>
      <c r="H2011" s="14"/>
      <c r="I2011" s="14"/>
      <c r="J2011" s="15"/>
      <c r="Y2011" s="32" t="str">
        <f t="shared" si="487"/>
        <v>000</v>
      </c>
      <c r="AF2011" t="str">
        <f t="shared" si="484"/>
        <v/>
      </c>
    </row>
    <row r="2012" spans="1:32" x14ac:dyDescent="0.25">
      <c r="A2012" s="18"/>
      <c r="B2012" s="45"/>
      <c r="C2012" s="17"/>
      <c r="D2012" s="15"/>
      <c r="E2012" s="15"/>
      <c r="F2012" s="16"/>
      <c r="G2012" s="16"/>
      <c r="H2012" s="14"/>
      <c r="I2012" s="14"/>
      <c r="J2012" s="15"/>
      <c r="Y2012" s="32" t="str">
        <f t="shared" si="487"/>
        <v>000</v>
      </c>
      <c r="Z2012" s="30" t="str">
        <f t="shared" ref="Z2012:Z2071" si="488">IF(ISNUMBER(F2012),"Bv",IF(ISNUMBER(G2012),"Av",IF(ISNUMBER(H2012),"Bi",IF(ISNUMBER(I2012),"Ai"," "))))</f>
        <v xml:space="preserve"> </v>
      </c>
      <c r="AA2012" s="31" t="str">
        <f t="shared" ref="AA2012:AA2071" si="489">IF(ISNUMBER(F2012),F2012,IF(ISNUMBER(G2012),G2012,IF(ISNUMBER(H2012),H2012,IF(ISNUMBER(I2012),I2012," "))))</f>
        <v xml:space="preserve"> </v>
      </c>
      <c r="AB2012" s="29" t="str">
        <f t="shared" ref="AB2012:AB2071" si="490">IF(ISNUMBER(AA2012),MID(A2012,1,4)&amp;"_"&amp;J2012&amp;D2012&amp;" , DA_"&amp;Z2012&amp;" ,"&amp;TEXT(AA2012,Y2012)&amp;" ,"&amp;Z2012&amp;" ,"&amp;TEXT(AA2012,Y2012)&amp;" , Server ,vHunterAcc2 , Present_value  , No_Units ,0 , 100, 0, 100,"&amp;MID(K2012,1,39)&amp;" , ","")</f>
        <v/>
      </c>
      <c r="AF2012" t="str">
        <f t="shared" si="484"/>
        <v/>
      </c>
    </row>
    <row r="2013" spans="1:32" ht="30" x14ac:dyDescent="0.25">
      <c r="A2013" s="18"/>
      <c r="B2013" s="45" t="s">
        <v>678</v>
      </c>
      <c r="C2013" s="17"/>
      <c r="D2013" s="15"/>
      <c r="E2013" s="15"/>
      <c r="F2013" s="16"/>
      <c r="G2013" s="16"/>
      <c r="H2013" s="14"/>
      <c r="I2013" s="14"/>
      <c r="J2013" s="15"/>
      <c r="Y2013" s="32" t="str">
        <f t="shared" si="487"/>
        <v>000</v>
      </c>
      <c r="Z2013" s="30" t="str">
        <f t="shared" si="488"/>
        <v xml:space="preserve"> </v>
      </c>
      <c r="AA2013" s="31" t="str">
        <f t="shared" si="489"/>
        <v xml:space="preserve"> </v>
      </c>
      <c r="AB2013" s="29" t="str">
        <f t="shared" si="490"/>
        <v/>
      </c>
      <c r="AF2013" t="str">
        <f t="shared" si="484"/>
        <v/>
      </c>
    </row>
    <row r="2014" spans="1:32" ht="30" x14ac:dyDescent="0.25">
      <c r="A2014" s="18"/>
      <c r="B2014" s="45" t="s">
        <v>836</v>
      </c>
      <c r="C2014" s="17"/>
      <c r="D2014" s="15"/>
      <c r="E2014" s="15"/>
      <c r="F2014" s="16"/>
      <c r="G2014" s="16"/>
      <c r="H2014" s="14"/>
      <c r="I2014" s="14"/>
      <c r="J2014" s="15"/>
      <c r="Y2014" s="32" t="str">
        <f t="shared" si="487"/>
        <v>000</v>
      </c>
      <c r="Z2014" s="30" t="str">
        <f t="shared" si="488"/>
        <v xml:space="preserve"> </v>
      </c>
      <c r="AA2014" s="31" t="str">
        <f t="shared" si="489"/>
        <v xml:space="preserve"> </v>
      </c>
      <c r="AB2014" s="29" t="str">
        <f t="shared" si="490"/>
        <v/>
      </c>
      <c r="AF2014" t="str">
        <f t="shared" si="484"/>
        <v/>
      </c>
    </row>
    <row r="2015" spans="1:32" x14ac:dyDescent="0.25">
      <c r="A2015" s="18"/>
      <c r="B2015" s="45"/>
      <c r="C2015" s="17"/>
      <c r="D2015" s="15"/>
      <c r="E2015" s="15"/>
      <c r="F2015" s="16"/>
      <c r="G2015" s="16"/>
      <c r="H2015" s="14"/>
      <c r="I2015" s="14"/>
      <c r="J2015" s="15"/>
      <c r="Y2015" s="32" t="str">
        <f t="shared" si="487"/>
        <v>000</v>
      </c>
      <c r="Z2015" s="30" t="str">
        <f t="shared" si="488"/>
        <v xml:space="preserve"> </v>
      </c>
      <c r="AA2015" s="31" t="str">
        <f t="shared" si="489"/>
        <v xml:space="preserve"> </v>
      </c>
      <c r="AB2015" s="29" t="str">
        <f t="shared" si="490"/>
        <v/>
      </c>
      <c r="AF2015" t="str">
        <f t="shared" si="484"/>
        <v/>
      </c>
    </row>
    <row r="2016" spans="1:32" x14ac:dyDescent="0.25">
      <c r="A2016" s="18"/>
      <c r="B2016" s="47"/>
      <c r="C2016" s="17"/>
      <c r="D2016" s="15"/>
      <c r="E2016" s="15"/>
      <c r="F2016" s="16"/>
      <c r="G2016" s="16"/>
      <c r="H2016" s="14"/>
      <c r="I2016" s="14"/>
      <c r="J2016" s="15"/>
      <c r="Y2016" s="32" t="str">
        <f t="shared" si="487"/>
        <v>000</v>
      </c>
      <c r="Z2016" s="30" t="str">
        <f t="shared" si="488"/>
        <v xml:space="preserve"> </v>
      </c>
      <c r="AA2016" s="31" t="str">
        <f t="shared" si="489"/>
        <v xml:space="preserve"> </v>
      </c>
      <c r="AB2016" s="29" t="str">
        <f t="shared" si="490"/>
        <v/>
      </c>
      <c r="AF2016" t="str">
        <f t="shared" si="484"/>
        <v/>
      </c>
    </row>
    <row r="2017" spans="1:32" x14ac:dyDescent="0.25">
      <c r="A2017" s="18"/>
      <c r="B2017" s="45"/>
      <c r="C2017" s="17"/>
      <c r="D2017" s="15"/>
      <c r="E2017" s="15"/>
      <c r="F2017" s="16"/>
      <c r="G2017" s="16"/>
      <c r="H2017" s="14"/>
      <c r="I2017" s="14"/>
      <c r="J2017" s="15"/>
      <c r="Y2017" s="32" t="str">
        <f t="shared" si="487"/>
        <v>000</v>
      </c>
      <c r="Z2017" s="30" t="str">
        <f t="shared" si="488"/>
        <v xml:space="preserve"> </v>
      </c>
      <c r="AA2017" s="31" t="str">
        <f t="shared" si="489"/>
        <v xml:space="preserve"> </v>
      </c>
      <c r="AB2017" s="29" t="str">
        <f t="shared" si="490"/>
        <v/>
      </c>
      <c r="AF2017" t="str">
        <f t="shared" si="484"/>
        <v/>
      </c>
    </row>
    <row r="2018" spans="1:32" x14ac:dyDescent="0.25">
      <c r="A2018" s="18"/>
      <c r="B2018" s="45"/>
      <c r="C2018" s="17"/>
      <c r="D2018" s="15"/>
      <c r="E2018" s="15"/>
      <c r="F2018" s="16"/>
      <c r="G2018" s="16"/>
      <c r="H2018" s="14"/>
      <c r="I2018" s="14"/>
      <c r="J2018" s="15"/>
      <c r="Y2018" s="32" t="str">
        <f t="shared" si="487"/>
        <v>000</v>
      </c>
      <c r="Z2018" s="30" t="str">
        <f t="shared" si="488"/>
        <v xml:space="preserve"> </v>
      </c>
      <c r="AA2018" s="31" t="str">
        <f t="shared" si="489"/>
        <v xml:space="preserve"> </v>
      </c>
      <c r="AB2018" s="29" t="str">
        <f t="shared" si="490"/>
        <v/>
      </c>
      <c r="AF2018" t="str">
        <f t="shared" si="484"/>
        <v/>
      </c>
    </row>
    <row r="2019" spans="1:32" ht="14.45" customHeight="1" x14ac:dyDescent="0.25">
      <c r="A2019" s="18"/>
      <c r="B2019" s="17"/>
      <c r="C2019" s="45"/>
      <c r="D2019" s="45"/>
      <c r="E2019" s="45"/>
      <c r="F2019" s="25"/>
      <c r="G2019" s="25"/>
      <c r="H2019" s="26"/>
      <c r="I2019" s="26"/>
      <c r="J2019" s="45"/>
      <c r="Y2019" s="32" t="str">
        <f t="shared" si="487"/>
        <v>000</v>
      </c>
      <c r="Z2019" s="30" t="str">
        <f t="shared" si="488"/>
        <v xml:space="preserve"> </v>
      </c>
      <c r="AA2019" s="31" t="str">
        <f t="shared" si="489"/>
        <v xml:space="preserve"> </v>
      </c>
      <c r="AB2019" s="29" t="str">
        <f t="shared" si="490"/>
        <v/>
      </c>
      <c r="AF2019" t="str">
        <f t="shared" si="484"/>
        <v/>
      </c>
    </row>
    <row r="2020" spans="1:32" ht="14.45" customHeight="1" x14ac:dyDescent="0.25">
      <c r="A2020" s="18"/>
      <c r="B2020" s="19" t="s">
        <v>91</v>
      </c>
      <c r="C2020" s="45"/>
      <c r="D2020" s="45"/>
      <c r="E2020" s="45"/>
      <c r="F2020" s="25"/>
      <c r="G2020" s="25"/>
      <c r="H2020" s="26"/>
      <c r="I2020" s="26"/>
      <c r="J2020" s="45"/>
      <c r="Y2020" s="32" t="str">
        <f t="shared" si="487"/>
        <v>000</v>
      </c>
      <c r="Z2020" s="30" t="str">
        <f t="shared" si="488"/>
        <v xml:space="preserve"> </v>
      </c>
      <c r="AA2020" s="31" t="str">
        <f t="shared" si="489"/>
        <v xml:space="preserve"> </v>
      </c>
      <c r="AB2020" s="29" t="str">
        <f t="shared" si="490"/>
        <v/>
      </c>
      <c r="AF2020" t="str">
        <f t="shared" si="484"/>
        <v/>
      </c>
    </row>
    <row r="2021" spans="1:32" x14ac:dyDescent="0.25">
      <c r="A2021" s="15"/>
      <c r="B2021" s="19" t="s">
        <v>34</v>
      </c>
      <c r="C2021" s="19" t="s">
        <v>35</v>
      </c>
      <c r="D2021" s="20" t="s">
        <v>36</v>
      </c>
      <c r="E2021" s="20" t="s">
        <v>37</v>
      </c>
      <c r="F2021" s="16"/>
      <c r="G2021" s="16"/>
      <c r="H2021" s="14"/>
      <c r="I2021" s="14"/>
      <c r="J2021" s="20"/>
      <c r="K2021" s="2" t="s">
        <v>130</v>
      </c>
      <c r="Y2021" s="32" t="str">
        <f t="shared" si="487"/>
        <v>000</v>
      </c>
      <c r="Z2021" s="30" t="str">
        <f t="shared" si="488"/>
        <v xml:space="preserve"> </v>
      </c>
      <c r="AA2021" s="31" t="str">
        <f t="shared" si="489"/>
        <v xml:space="preserve"> </v>
      </c>
      <c r="AB2021" s="29" t="str">
        <f t="shared" si="490"/>
        <v/>
      </c>
      <c r="AF2021" t="str">
        <f t="shared" si="484"/>
        <v/>
      </c>
    </row>
    <row r="2022" spans="1:32" x14ac:dyDescent="0.25">
      <c r="A2022" s="18" t="s">
        <v>48</v>
      </c>
      <c r="B2022" s="14">
        <v>0</v>
      </c>
      <c r="C2022" s="17">
        <v>1</v>
      </c>
      <c r="D2022" t="s">
        <v>92</v>
      </c>
      <c r="F2022" s="4">
        <f>F1996+1</f>
        <v>35</v>
      </c>
      <c r="K2022" t="s">
        <v>964</v>
      </c>
      <c r="Y2022" s="32" t="str">
        <f t="shared" si="487"/>
        <v>000</v>
      </c>
      <c r="Z2022" s="30" t="str">
        <f t="shared" si="488"/>
        <v>Bv</v>
      </c>
      <c r="AA2022" s="31">
        <f t="shared" si="489"/>
        <v>35</v>
      </c>
      <c r="AB2022" s="29" t="str">
        <f t="shared" si="490"/>
        <v xml:space="preserve">0x72_Trigger , DA_Bv ,035 ,Bv ,035 , Server ,vHunterAcc2 , Present_value  , No_Units ,0 , 100, 0, 100,Write to this point to trigger the acti , </v>
      </c>
      <c r="AF2022" t="str">
        <f t="shared" si="484"/>
        <v/>
      </c>
    </row>
    <row r="2023" spans="1:32" x14ac:dyDescent="0.25">
      <c r="A2023" s="18" t="str">
        <f t="shared" ref="A2023:A2069" si="491">A2022</f>
        <v>0x72</v>
      </c>
      <c r="B2023" s="14">
        <f>B2022+1</f>
        <v>1</v>
      </c>
      <c r="C2023" s="17">
        <f>C2022+1</f>
        <v>2</v>
      </c>
      <c r="D2023" s="15" t="s">
        <v>33</v>
      </c>
      <c r="E2023" s="15" t="s">
        <v>44</v>
      </c>
      <c r="F2023" s="16"/>
      <c r="G2023" s="16"/>
      <c r="H2023" s="14"/>
      <c r="I2023" s="14">
        <f>I1871+1</f>
        <v>1026</v>
      </c>
      <c r="J2023" s="15"/>
      <c r="K2023" t="s">
        <v>1321</v>
      </c>
      <c r="Y2023" s="32" t="str">
        <f t="shared" si="487"/>
        <v>000</v>
      </c>
      <c r="Z2023" s="30" t="str">
        <f t="shared" si="488"/>
        <v>Ai</v>
      </c>
      <c r="AA2023" s="31">
        <f t="shared" si="489"/>
        <v>1026</v>
      </c>
      <c r="AB2023" s="29" t="str">
        <f t="shared" si="490"/>
        <v xml:space="preserve">0x72_TimeStamp , DA_Ai ,1026 ,Ai ,1026 , Server ,vHunterAcc2 , Present_value  , No_Units ,0 , 100, 0, 100,Contains the time that report was cerat , </v>
      </c>
      <c r="AF2023" t="str">
        <f t="shared" si="484"/>
        <v/>
      </c>
    </row>
    <row r="2024" spans="1:32" x14ac:dyDescent="0.25">
      <c r="A2024" s="18" t="str">
        <f t="shared" si="491"/>
        <v>0x72</v>
      </c>
      <c r="B2024" s="14">
        <f t="shared" ref="B2024:C2039" si="492">B2023+1</f>
        <v>2</v>
      </c>
      <c r="C2024" s="17">
        <f t="shared" si="492"/>
        <v>3</v>
      </c>
      <c r="D2024" s="15" t="s">
        <v>166</v>
      </c>
      <c r="E2024" s="15" t="s">
        <v>3</v>
      </c>
      <c r="F2024" s="16"/>
      <c r="G2024" s="16"/>
      <c r="H2024" s="14"/>
      <c r="I2024" s="14">
        <f>I2023+1</f>
        <v>1027</v>
      </c>
      <c r="J2024" s="15"/>
      <c r="K2024" t="s">
        <v>239</v>
      </c>
      <c r="Y2024" s="32" t="str">
        <f t="shared" si="487"/>
        <v>000</v>
      </c>
      <c r="Z2024" s="30" t="str">
        <f t="shared" si="488"/>
        <v>Ai</v>
      </c>
      <c r="AA2024" s="31">
        <f t="shared" si="489"/>
        <v>1027</v>
      </c>
      <c r="AB2024" s="29" t="str">
        <f t="shared" si="490"/>
        <v xml:space="preserve">0x72_OutputCount , DA_Ai ,1027 ,Ai ,1027 , Server ,vHunterAcc2 , Present_value  , No_Units ,0 , 100, 0, 100,The number of currently active stations , </v>
      </c>
      <c r="AF2024" t="str">
        <f t="shared" si="484"/>
        <v/>
      </c>
    </row>
    <row r="2025" spans="1:32" x14ac:dyDescent="0.25">
      <c r="A2025" s="18" t="str">
        <f t="shared" si="491"/>
        <v>0x72</v>
      </c>
      <c r="B2025" s="14">
        <f t="shared" si="492"/>
        <v>3</v>
      </c>
      <c r="C2025" s="17">
        <f t="shared" si="492"/>
        <v>4</v>
      </c>
      <c r="D2025" s="15" t="s">
        <v>790</v>
      </c>
      <c r="E2025" s="15" t="s">
        <v>45</v>
      </c>
      <c r="F2025" s="16"/>
      <c r="G2025" s="16"/>
      <c r="H2025" s="14"/>
      <c r="I2025" s="14">
        <f t="shared" ref="I2025:I2069" si="493">I2024+1</f>
        <v>1028</v>
      </c>
      <c r="J2025" s="15"/>
      <c r="K2025" t="s">
        <v>814</v>
      </c>
      <c r="Y2025" s="32" t="str">
        <f t="shared" si="487"/>
        <v>000</v>
      </c>
      <c r="Z2025" s="30" t="str">
        <f t="shared" si="488"/>
        <v>Ai</v>
      </c>
      <c r="AA2025" s="31">
        <f t="shared" si="489"/>
        <v>1028</v>
      </c>
      <c r="AB2025" s="29" t="str">
        <f t="shared" si="490"/>
        <v xml:space="preserve">0x72_ActOutput 01 , DA_Ai ,1028 ,Ai ,1028 , Server ,vHunterAcc2 , Present_value  , No_Units ,0 , 100, 0, 100,Active Output list. Present if Output C , </v>
      </c>
      <c r="AF2025" t="str">
        <f t="shared" si="484"/>
        <v/>
      </c>
    </row>
    <row r="2026" spans="1:32" x14ac:dyDescent="0.25">
      <c r="A2026" s="18" t="str">
        <f t="shared" si="491"/>
        <v>0x72</v>
      </c>
      <c r="B2026" s="14">
        <f t="shared" si="492"/>
        <v>4</v>
      </c>
      <c r="C2026" s="17">
        <f t="shared" si="492"/>
        <v>5</v>
      </c>
      <c r="D2026" s="15" t="s">
        <v>791</v>
      </c>
      <c r="E2026" s="15" t="s">
        <v>45</v>
      </c>
      <c r="F2026" s="16"/>
      <c r="G2026" s="16"/>
      <c r="H2026" s="14"/>
      <c r="I2026" s="14">
        <f t="shared" si="493"/>
        <v>1029</v>
      </c>
      <c r="J2026" s="15"/>
      <c r="K2026" t="s">
        <v>814</v>
      </c>
      <c r="Y2026" s="32" t="str">
        <f t="shared" si="487"/>
        <v>000</v>
      </c>
      <c r="Z2026" s="30" t="str">
        <f t="shared" si="488"/>
        <v>Ai</v>
      </c>
      <c r="AA2026" s="31">
        <f t="shared" si="489"/>
        <v>1029</v>
      </c>
      <c r="AB2026" s="29" t="str">
        <f t="shared" si="490"/>
        <v xml:space="preserve">0x72_ActOutput 02 , DA_Ai ,1029 ,Ai ,1029 , Server ,vHunterAcc2 , Present_value  , No_Units ,0 , 100, 0, 100,Active Output list. Present if Output C , </v>
      </c>
      <c r="AF2026" t="str">
        <f t="shared" si="484"/>
        <v/>
      </c>
    </row>
    <row r="2027" spans="1:32" x14ac:dyDescent="0.25">
      <c r="A2027" s="18" t="str">
        <f t="shared" si="491"/>
        <v>0x72</v>
      </c>
      <c r="B2027" s="14">
        <f t="shared" si="492"/>
        <v>5</v>
      </c>
      <c r="C2027" s="17">
        <f t="shared" si="492"/>
        <v>6</v>
      </c>
      <c r="D2027" s="15" t="s">
        <v>792</v>
      </c>
      <c r="E2027" s="15" t="s">
        <v>45</v>
      </c>
      <c r="F2027" s="16"/>
      <c r="G2027" s="16"/>
      <c r="H2027" s="14"/>
      <c r="I2027" s="14">
        <f t="shared" si="493"/>
        <v>1030</v>
      </c>
      <c r="J2027" s="15"/>
      <c r="K2027" t="s">
        <v>814</v>
      </c>
      <c r="Y2027" s="32" t="str">
        <f t="shared" si="487"/>
        <v>000</v>
      </c>
      <c r="Z2027" s="30" t="str">
        <f t="shared" si="488"/>
        <v>Ai</v>
      </c>
      <c r="AA2027" s="31">
        <f t="shared" si="489"/>
        <v>1030</v>
      </c>
      <c r="AB2027" s="29" t="str">
        <f t="shared" si="490"/>
        <v xml:space="preserve">0x72_ActOutput 03 , DA_Ai ,1030 ,Ai ,1030 , Server ,vHunterAcc2 , Present_value  , No_Units ,0 , 100, 0, 100,Active Output list. Present if Output C , </v>
      </c>
      <c r="AF2027" t="str">
        <f t="shared" si="484"/>
        <v/>
      </c>
    </row>
    <row r="2028" spans="1:32" x14ac:dyDescent="0.25">
      <c r="A2028" s="18" t="str">
        <f t="shared" si="491"/>
        <v>0x72</v>
      </c>
      <c r="B2028" s="14">
        <f t="shared" si="492"/>
        <v>6</v>
      </c>
      <c r="C2028" s="17">
        <f t="shared" si="492"/>
        <v>7</v>
      </c>
      <c r="D2028" s="15" t="s">
        <v>793</v>
      </c>
      <c r="E2028" s="15" t="s">
        <v>45</v>
      </c>
      <c r="F2028" s="16"/>
      <c r="G2028" s="16"/>
      <c r="H2028" s="14"/>
      <c r="I2028" s="14">
        <f t="shared" si="493"/>
        <v>1031</v>
      </c>
      <c r="J2028" s="15"/>
      <c r="K2028" t="s">
        <v>814</v>
      </c>
      <c r="Y2028" s="32" t="str">
        <f t="shared" si="487"/>
        <v>000</v>
      </c>
      <c r="Z2028" s="30" t="str">
        <f t="shared" si="488"/>
        <v>Ai</v>
      </c>
      <c r="AA2028" s="31">
        <f t="shared" si="489"/>
        <v>1031</v>
      </c>
      <c r="AB2028" s="29" t="str">
        <f t="shared" si="490"/>
        <v xml:space="preserve">0x72_ActOutput 04 , DA_Ai ,1031 ,Ai ,1031 , Server ,vHunterAcc2 , Present_value  , No_Units ,0 , 100, 0, 100,Active Output list. Present if Output C , </v>
      </c>
      <c r="AF2028" t="str">
        <f t="shared" si="484"/>
        <v/>
      </c>
    </row>
    <row r="2029" spans="1:32" x14ac:dyDescent="0.25">
      <c r="A2029" s="18" t="str">
        <f t="shared" si="491"/>
        <v>0x72</v>
      </c>
      <c r="B2029" s="14">
        <f t="shared" si="492"/>
        <v>7</v>
      </c>
      <c r="C2029" s="17">
        <f t="shared" si="492"/>
        <v>8</v>
      </c>
      <c r="D2029" s="15" t="s">
        <v>794</v>
      </c>
      <c r="E2029" s="15" t="s">
        <v>45</v>
      </c>
      <c r="F2029" s="16"/>
      <c r="G2029" s="16"/>
      <c r="H2029" s="14"/>
      <c r="I2029" s="14">
        <f t="shared" si="493"/>
        <v>1032</v>
      </c>
      <c r="J2029" s="15"/>
      <c r="K2029" t="s">
        <v>814</v>
      </c>
      <c r="Y2029" s="32" t="str">
        <f t="shared" si="487"/>
        <v>000</v>
      </c>
      <c r="Z2029" s="30" t="str">
        <f t="shared" si="488"/>
        <v>Ai</v>
      </c>
      <c r="AA2029" s="31">
        <f t="shared" si="489"/>
        <v>1032</v>
      </c>
      <c r="AB2029" s="29" t="str">
        <f t="shared" si="490"/>
        <v xml:space="preserve">0x72_ActOutput 05 , DA_Ai ,1032 ,Ai ,1032 , Server ,vHunterAcc2 , Present_value  , No_Units ,0 , 100, 0, 100,Active Output list. Present if Output C , </v>
      </c>
      <c r="AF2029" t="str">
        <f t="shared" si="484"/>
        <v/>
      </c>
    </row>
    <row r="2030" spans="1:32" x14ac:dyDescent="0.25">
      <c r="A2030" s="18" t="str">
        <f t="shared" si="491"/>
        <v>0x72</v>
      </c>
      <c r="B2030" s="14">
        <f t="shared" si="492"/>
        <v>8</v>
      </c>
      <c r="C2030" s="17">
        <f t="shared" si="492"/>
        <v>9</v>
      </c>
      <c r="D2030" s="15" t="s">
        <v>795</v>
      </c>
      <c r="E2030" s="15" t="s">
        <v>45</v>
      </c>
      <c r="F2030" s="16"/>
      <c r="G2030" s="16"/>
      <c r="H2030" s="14"/>
      <c r="I2030" s="14">
        <f t="shared" si="493"/>
        <v>1033</v>
      </c>
      <c r="J2030" s="15"/>
      <c r="K2030" t="s">
        <v>814</v>
      </c>
      <c r="Y2030" s="32" t="str">
        <f t="shared" si="487"/>
        <v>000</v>
      </c>
      <c r="Z2030" s="30" t="str">
        <f t="shared" si="488"/>
        <v>Ai</v>
      </c>
      <c r="AA2030" s="31">
        <f t="shared" si="489"/>
        <v>1033</v>
      </c>
      <c r="AB2030" s="29" t="str">
        <f t="shared" si="490"/>
        <v xml:space="preserve">0x72_ActOutput 06 , DA_Ai ,1033 ,Ai ,1033 , Server ,vHunterAcc2 , Present_value  , No_Units ,0 , 100, 0, 100,Active Output list. Present if Output C , </v>
      </c>
      <c r="AF2030" t="str">
        <f t="shared" si="484"/>
        <v/>
      </c>
    </row>
    <row r="2031" spans="1:32" x14ac:dyDescent="0.25">
      <c r="A2031" s="18" t="str">
        <f t="shared" si="491"/>
        <v>0x72</v>
      </c>
      <c r="B2031" s="14">
        <f t="shared" si="492"/>
        <v>9</v>
      </c>
      <c r="C2031" s="17">
        <f t="shared" si="492"/>
        <v>10</v>
      </c>
      <c r="D2031" s="15" t="s">
        <v>796</v>
      </c>
      <c r="E2031" s="15" t="s">
        <v>45</v>
      </c>
      <c r="F2031" s="16"/>
      <c r="G2031" s="16"/>
      <c r="H2031" s="14"/>
      <c r="I2031" s="14">
        <f t="shared" si="493"/>
        <v>1034</v>
      </c>
      <c r="J2031" s="15"/>
      <c r="K2031" t="s">
        <v>814</v>
      </c>
      <c r="Y2031" s="32" t="str">
        <f t="shared" si="487"/>
        <v>000</v>
      </c>
      <c r="Z2031" s="30" t="str">
        <f t="shared" si="488"/>
        <v>Ai</v>
      </c>
      <c r="AA2031" s="31">
        <f t="shared" si="489"/>
        <v>1034</v>
      </c>
      <c r="AB2031" s="29" t="str">
        <f t="shared" si="490"/>
        <v xml:space="preserve">0x72_ActOutput 07 , DA_Ai ,1034 ,Ai ,1034 , Server ,vHunterAcc2 , Present_value  , No_Units ,0 , 100, 0, 100,Active Output list. Present if Output C , </v>
      </c>
      <c r="AF2031" t="str">
        <f t="shared" si="484"/>
        <v/>
      </c>
    </row>
    <row r="2032" spans="1:32" x14ac:dyDescent="0.25">
      <c r="A2032" s="18" t="str">
        <f t="shared" si="491"/>
        <v>0x72</v>
      </c>
      <c r="B2032" s="14">
        <f t="shared" si="492"/>
        <v>10</v>
      </c>
      <c r="C2032" s="17">
        <f t="shared" si="492"/>
        <v>11</v>
      </c>
      <c r="D2032" s="15" t="s">
        <v>797</v>
      </c>
      <c r="E2032" s="15" t="s">
        <v>45</v>
      </c>
      <c r="F2032" s="16"/>
      <c r="G2032" s="16"/>
      <c r="H2032" s="14"/>
      <c r="I2032" s="14">
        <f t="shared" si="493"/>
        <v>1035</v>
      </c>
      <c r="J2032" s="15"/>
      <c r="K2032" t="s">
        <v>814</v>
      </c>
      <c r="Y2032" s="32" t="str">
        <f t="shared" si="487"/>
        <v>000</v>
      </c>
      <c r="Z2032" s="30" t="str">
        <f t="shared" si="488"/>
        <v>Ai</v>
      </c>
      <c r="AA2032" s="31">
        <f t="shared" si="489"/>
        <v>1035</v>
      </c>
      <c r="AB2032" s="29" t="str">
        <f t="shared" si="490"/>
        <v xml:space="preserve">0x72_ActOutput 08 , DA_Ai ,1035 ,Ai ,1035 , Server ,vHunterAcc2 , Present_value  , No_Units ,0 , 100, 0, 100,Active Output list. Present if Output C , </v>
      </c>
      <c r="AF2032" t="str">
        <f t="shared" si="484"/>
        <v/>
      </c>
    </row>
    <row r="2033" spans="1:32" x14ac:dyDescent="0.25">
      <c r="A2033" s="18" t="str">
        <f t="shared" si="491"/>
        <v>0x72</v>
      </c>
      <c r="B2033" s="14">
        <f t="shared" si="492"/>
        <v>11</v>
      </c>
      <c r="C2033" s="17">
        <f t="shared" si="492"/>
        <v>12</v>
      </c>
      <c r="D2033" s="15" t="s">
        <v>798</v>
      </c>
      <c r="E2033" s="15" t="s">
        <v>45</v>
      </c>
      <c r="F2033" s="16"/>
      <c r="G2033" s="16"/>
      <c r="H2033" s="14"/>
      <c r="I2033" s="14">
        <f t="shared" si="493"/>
        <v>1036</v>
      </c>
      <c r="J2033" s="15"/>
      <c r="K2033" t="s">
        <v>814</v>
      </c>
      <c r="Y2033" s="32" t="str">
        <f t="shared" si="487"/>
        <v>000</v>
      </c>
      <c r="Z2033" s="30" t="str">
        <f t="shared" si="488"/>
        <v>Ai</v>
      </c>
      <c r="AA2033" s="31">
        <f t="shared" si="489"/>
        <v>1036</v>
      </c>
      <c r="AB2033" s="29" t="str">
        <f t="shared" si="490"/>
        <v xml:space="preserve">0x72_ActOutput 09 , DA_Ai ,1036 ,Ai ,1036 , Server ,vHunterAcc2 , Present_value  , No_Units ,0 , 100, 0, 100,Active Output list. Present if Output C , </v>
      </c>
      <c r="AF2033" t="str">
        <f t="shared" si="484"/>
        <v/>
      </c>
    </row>
    <row r="2034" spans="1:32" x14ac:dyDescent="0.25">
      <c r="A2034" s="18" t="str">
        <f t="shared" si="491"/>
        <v>0x72</v>
      </c>
      <c r="B2034" s="14">
        <f t="shared" si="492"/>
        <v>12</v>
      </c>
      <c r="C2034" s="17">
        <f t="shared" si="492"/>
        <v>13</v>
      </c>
      <c r="D2034" s="15" t="s">
        <v>799</v>
      </c>
      <c r="E2034" s="15" t="s">
        <v>45</v>
      </c>
      <c r="F2034" s="16"/>
      <c r="G2034" s="16"/>
      <c r="H2034" s="14"/>
      <c r="I2034" s="14">
        <f t="shared" si="493"/>
        <v>1037</v>
      </c>
      <c r="J2034" s="15"/>
      <c r="K2034" t="s">
        <v>814</v>
      </c>
      <c r="Y2034" s="32" t="str">
        <f t="shared" si="487"/>
        <v>000</v>
      </c>
      <c r="Z2034" s="30" t="str">
        <f t="shared" si="488"/>
        <v>Ai</v>
      </c>
      <c r="AA2034" s="31">
        <f t="shared" si="489"/>
        <v>1037</v>
      </c>
      <c r="AB2034" s="29" t="str">
        <f t="shared" si="490"/>
        <v xml:space="preserve">0x72_ActOutput 10 , DA_Ai ,1037 ,Ai ,1037 , Server ,vHunterAcc2 , Present_value  , No_Units ,0 , 100, 0, 100,Active Output list. Present if Output C , </v>
      </c>
      <c r="AF2034" t="str">
        <f t="shared" si="484"/>
        <v/>
      </c>
    </row>
    <row r="2035" spans="1:32" x14ac:dyDescent="0.25">
      <c r="A2035" s="18" t="str">
        <f t="shared" si="491"/>
        <v>0x72</v>
      </c>
      <c r="B2035" s="14">
        <f t="shared" si="492"/>
        <v>13</v>
      </c>
      <c r="C2035" s="17">
        <f t="shared" si="492"/>
        <v>14</v>
      </c>
      <c r="D2035" s="15" t="s">
        <v>800</v>
      </c>
      <c r="E2035" s="15" t="s">
        <v>45</v>
      </c>
      <c r="F2035" s="16"/>
      <c r="G2035" s="16"/>
      <c r="H2035" s="14"/>
      <c r="I2035" s="14">
        <f t="shared" si="493"/>
        <v>1038</v>
      </c>
      <c r="J2035" s="15"/>
      <c r="K2035" t="s">
        <v>814</v>
      </c>
      <c r="Y2035" s="32" t="str">
        <f t="shared" si="487"/>
        <v>000</v>
      </c>
      <c r="Z2035" s="30" t="str">
        <f t="shared" si="488"/>
        <v>Ai</v>
      </c>
      <c r="AA2035" s="31">
        <f t="shared" si="489"/>
        <v>1038</v>
      </c>
      <c r="AB2035" s="29" t="str">
        <f t="shared" si="490"/>
        <v xml:space="preserve">0x72_ActOutput 11 , DA_Ai ,1038 ,Ai ,1038 , Server ,vHunterAcc2 , Present_value  , No_Units ,0 , 100, 0, 100,Active Output list. Present if Output C , </v>
      </c>
      <c r="AF2035" t="str">
        <f t="shared" si="484"/>
        <v/>
      </c>
    </row>
    <row r="2036" spans="1:32" x14ac:dyDescent="0.25">
      <c r="A2036" s="18" t="str">
        <f t="shared" si="491"/>
        <v>0x72</v>
      </c>
      <c r="B2036" s="14">
        <f t="shared" si="492"/>
        <v>14</v>
      </c>
      <c r="C2036" s="17">
        <f t="shared" si="492"/>
        <v>15</v>
      </c>
      <c r="D2036" s="15" t="s">
        <v>801</v>
      </c>
      <c r="E2036" s="15" t="s">
        <v>45</v>
      </c>
      <c r="F2036" s="16"/>
      <c r="G2036" s="16"/>
      <c r="H2036" s="14"/>
      <c r="I2036" s="14">
        <f t="shared" si="493"/>
        <v>1039</v>
      </c>
      <c r="J2036" s="15"/>
      <c r="K2036" t="s">
        <v>814</v>
      </c>
      <c r="Y2036" s="32" t="str">
        <f t="shared" si="487"/>
        <v>000</v>
      </c>
      <c r="Z2036" s="30" t="str">
        <f t="shared" si="488"/>
        <v>Ai</v>
      </c>
      <c r="AA2036" s="31">
        <f t="shared" si="489"/>
        <v>1039</v>
      </c>
      <c r="AB2036" s="29" t="str">
        <f t="shared" si="490"/>
        <v xml:space="preserve">0x72_ActOutput 12 , DA_Ai ,1039 ,Ai ,1039 , Server ,vHunterAcc2 , Present_value  , No_Units ,0 , 100, 0, 100,Active Output list. Present if Output C , </v>
      </c>
      <c r="AF2036" t="str">
        <f t="shared" si="484"/>
        <v/>
      </c>
    </row>
    <row r="2037" spans="1:32" x14ac:dyDescent="0.25">
      <c r="A2037" s="18" t="str">
        <f t="shared" si="491"/>
        <v>0x72</v>
      </c>
      <c r="B2037" s="14">
        <f t="shared" si="492"/>
        <v>15</v>
      </c>
      <c r="C2037" s="17">
        <f t="shared" si="492"/>
        <v>16</v>
      </c>
      <c r="D2037" s="15" t="s">
        <v>802</v>
      </c>
      <c r="E2037" s="15" t="s">
        <v>45</v>
      </c>
      <c r="F2037" s="16"/>
      <c r="G2037" s="16"/>
      <c r="H2037" s="14"/>
      <c r="I2037" s="14">
        <f t="shared" si="493"/>
        <v>1040</v>
      </c>
      <c r="J2037" s="15"/>
      <c r="K2037" t="s">
        <v>814</v>
      </c>
      <c r="Y2037" s="32" t="str">
        <f t="shared" si="487"/>
        <v>000</v>
      </c>
      <c r="Z2037" s="30" t="str">
        <f t="shared" si="488"/>
        <v>Ai</v>
      </c>
      <c r="AA2037" s="31">
        <f t="shared" si="489"/>
        <v>1040</v>
      </c>
      <c r="AB2037" s="29" t="str">
        <f t="shared" si="490"/>
        <v xml:space="preserve">0x72_ActOutput 13 , DA_Ai ,1040 ,Ai ,1040 , Server ,vHunterAcc2 , Present_value  , No_Units ,0 , 100, 0, 100,Active Output list. Present if Output C , </v>
      </c>
      <c r="AF2037" t="str">
        <f t="shared" si="484"/>
        <v/>
      </c>
    </row>
    <row r="2038" spans="1:32" x14ac:dyDescent="0.25">
      <c r="A2038" s="18" t="str">
        <f t="shared" si="491"/>
        <v>0x72</v>
      </c>
      <c r="B2038" s="14">
        <f t="shared" si="492"/>
        <v>16</v>
      </c>
      <c r="C2038" s="17">
        <f t="shared" si="492"/>
        <v>17</v>
      </c>
      <c r="D2038" s="15" t="s">
        <v>803</v>
      </c>
      <c r="E2038" s="15" t="s">
        <v>45</v>
      </c>
      <c r="F2038" s="16"/>
      <c r="G2038" s="16"/>
      <c r="H2038" s="14"/>
      <c r="I2038" s="14">
        <f t="shared" si="493"/>
        <v>1041</v>
      </c>
      <c r="J2038" s="15"/>
      <c r="K2038" t="s">
        <v>814</v>
      </c>
      <c r="Y2038" s="32" t="str">
        <f t="shared" si="487"/>
        <v>000</v>
      </c>
      <c r="Z2038" s="30" t="str">
        <f t="shared" si="488"/>
        <v>Ai</v>
      </c>
      <c r="AA2038" s="31">
        <f t="shared" si="489"/>
        <v>1041</v>
      </c>
      <c r="AB2038" s="29" t="str">
        <f t="shared" si="490"/>
        <v xml:space="preserve">0x72_ActOutput 14 , DA_Ai ,1041 ,Ai ,1041 , Server ,vHunterAcc2 , Present_value  , No_Units ,0 , 100, 0, 100,Active Output list. Present if Output C , </v>
      </c>
      <c r="AF2038" t="str">
        <f t="shared" si="484"/>
        <v/>
      </c>
    </row>
    <row r="2039" spans="1:32" x14ac:dyDescent="0.25">
      <c r="A2039" s="18" t="str">
        <f t="shared" si="491"/>
        <v>0x72</v>
      </c>
      <c r="B2039" s="14">
        <f t="shared" si="492"/>
        <v>17</v>
      </c>
      <c r="C2039" s="17">
        <f t="shared" si="492"/>
        <v>18</v>
      </c>
      <c r="D2039" s="15" t="s">
        <v>804</v>
      </c>
      <c r="E2039" s="15" t="s">
        <v>45</v>
      </c>
      <c r="F2039" s="16"/>
      <c r="G2039" s="16"/>
      <c r="H2039" s="14"/>
      <c r="I2039" s="14">
        <f t="shared" si="493"/>
        <v>1042</v>
      </c>
      <c r="J2039" s="15"/>
      <c r="K2039" t="s">
        <v>814</v>
      </c>
      <c r="Y2039" s="32" t="str">
        <f t="shared" si="487"/>
        <v>000</v>
      </c>
      <c r="Z2039" s="30" t="str">
        <f t="shared" si="488"/>
        <v>Ai</v>
      </c>
      <c r="AA2039" s="31">
        <f t="shared" si="489"/>
        <v>1042</v>
      </c>
      <c r="AB2039" s="29" t="str">
        <f t="shared" si="490"/>
        <v xml:space="preserve">0x72_ActOutput 15 , DA_Ai ,1042 ,Ai ,1042 , Server ,vHunterAcc2 , Present_value  , No_Units ,0 , 100, 0, 100,Active Output list. Present if Output C , </v>
      </c>
      <c r="AF2039" t="str">
        <f t="shared" si="484"/>
        <v/>
      </c>
    </row>
    <row r="2040" spans="1:32" x14ac:dyDescent="0.25">
      <c r="A2040" s="18" t="str">
        <f t="shared" si="491"/>
        <v>0x72</v>
      </c>
      <c r="B2040" s="14">
        <f t="shared" ref="B2040:C2055" si="494">B2039+1</f>
        <v>18</v>
      </c>
      <c r="C2040" s="17">
        <f t="shared" si="494"/>
        <v>19</v>
      </c>
      <c r="D2040" s="15" t="s">
        <v>805</v>
      </c>
      <c r="E2040" s="15" t="s">
        <v>45</v>
      </c>
      <c r="F2040" s="16"/>
      <c r="G2040" s="16"/>
      <c r="H2040" s="14"/>
      <c r="I2040" s="14">
        <f t="shared" si="493"/>
        <v>1043</v>
      </c>
      <c r="J2040" s="15"/>
      <c r="K2040" t="s">
        <v>814</v>
      </c>
      <c r="Y2040" s="32" t="str">
        <f t="shared" si="487"/>
        <v>000</v>
      </c>
      <c r="Z2040" s="30" t="str">
        <f t="shared" si="488"/>
        <v>Ai</v>
      </c>
      <c r="AA2040" s="31">
        <f t="shared" si="489"/>
        <v>1043</v>
      </c>
      <c r="AB2040" s="29" t="str">
        <f t="shared" si="490"/>
        <v xml:space="preserve">0x72_ActOutput 16 , DA_Ai ,1043 ,Ai ,1043 , Server ,vHunterAcc2 , Present_value  , No_Units ,0 , 100, 0, 100,Active Output list. Present if Output C , </v>
      </c>
      <c r="AF2040" t="str">
        <f t="shared" si="484"/>
        <v/>
      </c>
    </row>
    <row r="2041" spans="1:32" x14ac:dyDescent="0.25">
      <c r="A2041" s="18" t="str">
        <f t="shared" si="491"/>
        <v>0x72</v>
      </c>
      <c r="B2041" s="14">
        <f t="shared" si="494"/>
        <v>19</v>
      </c>
      <c r="C2041" s="17">
        <f t="shared" si="494"/>
        <v>20</v>
      </c>
      <c r="D2041" s="15" t="s">
        <v>806</v>
      </c>
      <c r="E2041" s="15" t="s">
        <v>45</v>
      </c>
      <c r="F2041" s="16"/>
      <c r="G2041" s="16"/>
      <c r="H2041" s="14"/>
      <c r="I2041" s="14">
        <f t="shared" si="493"/>
        <v>1044</v>
      </c>
      <c r="J2041" s="15"/>
      <c r="K2041" t="s">
        <v>814</v>
      </c>
      <c r="Y2041" s="32" t="str">
        <f t="shared" si="487"/>
        <v>000</v>
      </c>
      <c r="Z2041" s="30" t="str">
        <f t="shared" si="488"/>
        <v>Ai</v>
      </c>
      <c r="AA2041" s="31">
        <f t="shared" si="489"/>
        <v>1044</v>
      </c>
      <c r="AB2041" s="29" t="str">
        <f t="shared" si="490"/>
        <v xml:space="preserve">0x72_ActOutput 17 , DA_Ai ,1044 ,Ai ,1044 , Server ,vHunterAcc2 , Present_value  , No_Units ,0 , 100, 0, 100,Active Output list. Present if Output C , </v>
      </c>
      <c r="AF2041" t="str">
        <f t="shared" si="484"/>
        <v/>
      </c>
    </row>
    <row r="2042" spans="1:32" x14ac:dyDescent="0.25">
      <c r="A2042" s="18" t="str">
        <f t="shared" si="491"/>
        <v>0x72</v>
      </c>
      <c r="B2042" s="14">
        <f t="shared" si="494"/>
        <v>20</v>
      </c>
      <c r="C2042" s="17">
        <f t="shared" si="494"/>
        <v>21</v>
      </c>
      <c r="D2042" s="15" t="s">
        <v>807</v>
      </c>
      <c r="E2042" s="15" t="s">
        <v>45</v>
      </c>
      <c r="F2042" s="16"/>
      <c r="G2042" s="16"/>
      <c r="H2042" s="14"/>
      <c r="I2042" s="14">
        <f t="shared" si="493"/>
        <v>1045</v>
      </c>
      <c r="J2042" s="15"/>
      <c r="K2042" t="s">
        <v>814</v>
      </c>
      <c r="Y2042" s="32" t="str">
        <f t="shared" si="487"/>
        <v>000</v>
      </c>
      <c r="Z2042" s="30" t="str">
        <f t="shared" si="488"/>
        <v>Ai</v>
      </c>
      <c r="AA2042" s="31">
        <f t="shared" si="489"/>
        <v>1045</v>
      </c>
      <c r="AB2042" s="29" t="str">
        <f t="shared" si="490"/>
        <v xml:space="preserve">0x72_ActOutput 18 , DA_Ai ,1045 ,Ai ,1045 , Server ,vHunterAcc2 , Present_value  , No_Units ,0 , 100, 0, 100,Active Output list. Present if Output C , </v>
      </c>
      <c r="AF2042" t="str">
        <f t="shared" si="484"/>
        <v/>
      </c>
    </row>
    <row r="2043" spans="1:32" x14ac:dyDescent="0.25">
      <c r="A2043" s="18" t="str">
        <f t="shared" si="491"/>
        <v>0x72</v>
      </c>
      <c r="B2043" s="14">
        <f t="shared" si="494"/>
        <v>21</v>
      </c>
      <c r="C2043" s="17">
        <f t="shared" si="494"/>
        <v>22</v>
      </c>
      <c r="D2043" s="15" t="s">
        <v>808</v>
      </c>
      <c r="E2043" s="15" t="s">
        <v>45</v>
      </c>
      <c r="F2043" s="16"/>
      <c r="G2043" s="16"/>
      <c r="H2043" s="14"/>
      <c r="I2043" s="14">
        <f t="shared" si="493"/>
        <v>1046</v>
      </c>
      <c r="J2043" s="15"/>
      <c r="K2043" t="s">
        <v>814</v>
      </c>
      <c r="Y2043" s="32" t="str">
        <f t="shared" si="487"/>
        <v>000</v>
      </c>
      <c r="Z2043" s="30" t="str">
        <f t="shared" si="488"/>
        <v>Ai</v>
      </c>
      <c r="AA2043" s="31">
        <f t="shared" si="489"/>
        <v>1046</v>
      </c>
      <c r="AB2043" s="29" t="str">
        <f t="shared" si="490"/>
        <v xml:space="preserve">0x72_ActOutput 19 , DA_Ai ,1046 ,Ai ,1046 , Server ,vHunterAcc2 , Present_value  , No_Units ,0 , 100, 0, 100,Active Output list. Present if Output C , </v>
      </c>
      <c r="AF2043" t="str">
        <f t="shared" si="484"/>
        <v/>
      </c>
    </row>
    <row r="2044" spans="1:32" x14ac:dyDescent="0.25">
      <c r="A2044" s="18" t="str">
        <f t="shared" si="491"/>
        <v>0x72</v>
      </c>
      <c r="B2044" s="14">
        <f t="shared" si="494"/>
        <v>22</v>
      </c>
      <c r="C2044" s="17">
        <f t="shared" si="494"/>
        <v>23</v>
      </c>
      <c r="D2044" s="15" t="s">
        <v>809</v>
      </c>
      <c r="E2044" s="15" t="s">
        <v>45</v>
      </c>
      <c r="F2044" s="16"/>
      <c r="G2044" s="16"/>
      <c r="H2044" s="14"/>
      <c r="I2044" s="14">
        <f t="shared" si="493"/>
        <v>1047</v>
      </c>
      <c r="J2044" s="15"/>
      <c r="K2044" t="s">
        <v>814</v>
      </c>
      <c r="Y2044" s="32" t="str">
        <f t="shared" si="487"/>
        <v>000</v>
      </c>
      <c r="Z2044" s="30" t="str">
        <f t="shared" si="488"/>
        <v>Ai</v>
      </c>
      <c r="AA2044" s="31">
        <f t="shared" si="489"/>
        <v>1047</v>
      </c>
      <c r="AB2044" s="29" t="str">
        <f t="shared" si="490"/>
        <v xml:space="preserve">0x72_ActOutput 20 , DA_Ai ,1047 ,Ai ,1047 , Server ,vHunterAcc2 , Present_value  , No_Units ,0 , 100, 0, 100,Active Output list. Present if Output C , </v>
      </c>
      <c r="AF2044" t="str">
        <f t="shared" si="484"/>
        <v/>
      </c>
    </row>
    <row r="2045" spans="1:32" x14ac:dyDescent="0.25">
      <c r="A2045" s="18" t="str">
        <f t="shared" si="491"/>
        <v>0x72</v>
      </c>
      <c r="B2045" s="14">
        <f t="shared" si="494"/>
        <v>23</v>
      </c>
      <c r="C2045" s="17">
        <f t="shared" si="494"/>
        <v>24</v>
      </c>
      <c r="D2045" s="15" t="s">
        <v>810</v>
      </c>
      <c r="E2045" s="15" t="s">
        <v>45</v>
      </c>
      <c r="F2045" s="16"/>
      <c r="G2045" s="16"/>
      <c r="H2045" s="14"/>
      <c r="I2045" s="14">
        <f t="shared" si="493"/>
        <v>1048</v>
      </c>
      <c r="J2045" s="15"/>
      <c r="K2045" t="s">
        <v>814</v>
      </c>
      <c r="Y2045" s="32" t="str">
        <f t="shared" si="487"/>
        <v>000</v>
      </c>
      <c r="Z2045" s="30" t="str">
        <f t="shared" si="488"/>
        <v>Ai</v>
      </c>
      <c r="AA2045" s="31">
        <f t="shared" si="489"/>
        <v>1048</v>
      </c>
      <c r="AB2045" s="29" t="str">
        <f t="shared" si="490"/>
        <v xml:space="preserve">0x72_ActOutput 21 , DA_Ai ,1048 ,Ai ,1048 , Server ,vHunterAcc2 , Present_value  , No_Units ,0 , 100, 0, 100,Active Output list. Present if Output C , </v>
      </c>
      <c r="AF2045" t="str">
        <f t="shared" si="484"/>
        <v/>
      </c>
    </row>
    <row r="2046" spans="1:32" x14ac:dyDescent="0.25">
      <c r="A2046" s="18" t="str">
        <f t="shared" si="491"/>
        <v>0x72</v>
      </c>
      <c r="B2046" s="14">
        <f t="shared" si="494"/>
        <v>24</v>
      </c>
      <c r="C2046" s="17">
        <f t="shared" si="494"/>
        <v>25</v>
      </c>
      <c r="D2046" s="15" t="s">
        <v>811</v>
      </c>
      <c r="E2046" s="15" t="s">
        <v>45</v>
      </c>
      <c r="F2046" s="16"/>
      <c r="G2046" s="16"/>
      <c r="H2046" s="14"/>
      <c r="I2046" s="14">
        <f t="shared" si="493"/>
        <v>1049</v>
      </c>
      <c r="J2046" s="15"/>
      <c r="K2046" t="s">
        <v>814</v>
      </c>
      <c r="Y2046" s="32" t="str">
        <f t="shared" si="487"/>
        <v>000</v>
      </c>
      <c r="Z2046" s="30" t="str">
        <f t="shared" si="488"/>
        <v>Ai</v>
      </c>
      <c r="AA2046" s="31">
        <f t="shared" si="489"/>
        <v>1049</v>
      </c>
      <c r="AB2046" s="29" t="str">
        <f t="shared" si="490"/>
        <v xml:space="preserve">0x72_ActOutput 22 , DA_Ai ,1049 ,Ai ,1049 , Server ,vHunterAcc2 , Present_value  , No_Units ,0 , 100, 0, 100,Active Output list. Present if Output C , </v>
      </c>
      <c r="AF2046" t="str">
        <f t="shared" si="484"/>
        <v/>
      </c>
    </row>
    <row r="2047" spans="1:32" x14ac:dyDescent="0.25">
      <c r="A2047" s="18" t="str">
        <f t="shared" si="491"/>
        <v>0x72</v>
      </c>
      <c r="B2047" s="14">
        <f t="shared" si="494"/>
        <v>25</v>
      </c>
      <c r="C2047" s="17">
        <f t="shared" si="494"/>
        <v>26</v>
      </c>
      <c r="D2047" s="15" t="s">
        <v>812</v>
      </c>
      <c r="E2047" s="15" t="s">
        <v>45</v>
      </c>
      <c r="F2047" s="16"/>
      <c r="G2047" s="16"/>
      <c r="H2047" s="14"/>
      <c r="I2047" s="14">
        <f t="shared" si="493"/>
        <v>1050</v>
      </c>
      <c r="J2047" s="15"/>
      <c r="K2047" t="s">
        <v>814</v>
      </c>
      <c r="Y2047" s="32" t="str">
        <f t="shared" si="487"/>
        <v>000</v>
      </c>
      <c r="Z2047" s="30" t="str">
        <f t="shared" si="488"/>
        <v>Ai</v>
      </c>
      <c r="AA2047" s="31">
        <f t="shared" si="489"/>
        <v>1050</v>
      </c>
      <c r="AB2047" s="29" t="str">
        <f t="shared" si="490"/>
        <v xml:space="preserve">0x72_ActOutput 23 , DA_Ai ,1050 ,Ai ,1050 , Server ,vHunterAcc2 , Present_value  , No_Units ,0 , 100, 0, 100,Active Output list. Present if Output C , </v>
      </c>
      <c r="AF2047" t="str">
        <f t="shared" si="484"/>
        <v/>
      </c>
    </row>
    <row r="2048" spans="1:32" x14ac:dyDescent="0.25">
      <c r="A2048" s="18" t="str">
        <f t="shared" si="491"/>
        <v>0x72</v>
      </c>
      <c r="B2048" s="14">
        <f t="shared" si="494"/>
        <v>26</v>
      </c>
      <c r="C2048" s="17">
        <f t="shared" si="494"/>
        <v>27</v>
      </c>
      <c r="D2048" s="15" t="s">
        <v>813</v>
      </c>
      <c r="E2048" s="15" t="s">
        <v>45</v>
      </c>
      <c r="F2048" s="16"/>
      <c r="G2048" s="16"/>
      <c r="H2048" s="14"/>
      <c r="I2048" s="14">
        <f t="shared" si="493"/>
        <v>1051</v>
      </c>
      <c r="J2048" s="15"/>
      <c r="K2048" t="s">
        <v>814</v>
      </c>
      <c r="Y2048" s="32" t="str">
        <f t="shared" si="487"/>
        <v>000</v>
      </c>
      <c r="Z2048" s="30" t="str">
        <f t="shared" si="488"/>
        <v>Ai</v>
      </c>
      <c r="AA2048" s="31">
        <f t="shared" si="489"/>
        <v>1051</v>
      </c>
      <c r="AB2048" s="29" t="str">
        <f t="shared" si="490"/>
        <v xml:space="preserve">0x72_ActOutput 24 , DA_Ai ,1051 ,Ai ,1051 , Server ,vHunterAcc2 , Present_value  , No_Units ,0 , 100, 0, 100,Active Output list. Present if Output C , </v>
      </c>
      <c r="AF2048" t="str">
        <f t="shared" si="484"/>
        <v/>
      </c>
    </row>
    <row r="2049" spans="1:32" x14ac:dyDescent="0.25">
      <c r="A2049" s="18" t="str">
        <f t="shared" si="491"/>
        <v>0x72</v>
      </c>
      <c r="B2049" s="14">
        <f t="shared" si="494"/>
        <v>27</v>
      </c>
      <c r="C2049" s="17">
        <f t="shared" si="494"/>
        <v>28</v>
      </c>
      <c r="D2049" s="15" t="s">
        <v>815</v>
      </c>
      <c r="E2049" s="15" t="s">
        <v>45</v>
      </c>
      <c r="F2049" s="16"/>
      <c r="G2049" s="16"/>
      <c r="H2049" s="14"/>
      <c r="I2049" s="14">
        <f t="shared" si="493"/>
        <v>1052</v>
      </c>
      <c r="J2049" s="15"/>
      <c r="K2049" t="s">
        <v>814</v>
      </c>
      <c r="Y2049" s="32" t="str">
        <f t="shared" si="487"/>
        <v>000</v>
      </c>
      <c r="Z2049" s="30" t="str">
        <f t="shared" si="488"/>
        <v>Ai</v>
      </c>
      <c r="AA2049" s="31">
        <f t="shared" si="489"/>
        <v>1052</v>
      </c>
      <c r="AB2049" s="29" t="str">
        <f t="shared" si="490"/>
        <v xml:space="preserve">0x72_ActOutput 25 , DA_Ai ,1052 ,Ai ,1052 , Server ,vHunterAcc2 , Present_value  , No_Units ,0 , 100, 0, 100,Active Output list. Present if Output C , </v>
      </c>
      <c r="AF2049" t="str">
        <f t="shared" si="484"/>
        <v/>
      </c>
    </row>
    <row r="2050" spans="1:32" x14ac:dyDescent="0.25">
      <c r="A2050" s="18" t="str">
        <f t="shared" si="491"/>
        <v>0x72</v>
      </c>
      <c r="B2050" s="14">
        <f t="shared" si="494"/>
        <v>28</v>
      </c>
      <c r="C2050" s="17">
        <f t="shared" si="494"/>
        <v>29</v>
      </c>
      <c r="D2050" s="15" t="s">
        <v>816</v>
      </c>
      <c r="E2050" s="15" t="s">
        <v>45</v>
      </c>
      <c r="F2050" s="16"/>
      <c r="G2050" s="16"/>
      <c r="H2050" s="14"/>
      <c r="I2050" s="14">
        <f t="shared" si="493"/>
        <v>1053</v>
      </c>
      <c r="J2050" s="15"/>
      <c r="K2050" t="s">
        <v>814</v>
      </c>
      <c r="Y2050" s="32" t="str">
        <f t="shared" si="487"/>
        <v>000</v>
      </c>
      <c r="Z2050" s="30" t="str">
        <f t="shared" si="488"/>
        <v>Ai</v>
      </c>
      <c r="AA2050" s="31">
        <f t="shared" si="489"/>
        <v>1053</v>
      </c>
      <c r="AB2050" s="29" t="str">
        <f t="shared" si="490"/>
        <v xml:space="preserve">0x72_ActOutput 26 , DA_Ai ,1053 ,Ai ,1053 , Server ,vHunterAcc2 , Present_value  , No_Units ,0 , 100, 0, 100,Active Output list. Present if Output C , </v>
      </c>
      <c r="AF2050" t="str">
        <f t="shared" si="484"/>
        <v/>
      </c>
    </row>
    <row r="2051" spans="1:32" x14ac:dyDescent="0.25">
      <c r="A2051" s="18" t="str">
        <f t="shared" si="491"/>
        <v>0x72</v>
      </c>
      <c r="B2051" s="14">
        <f t="shared" si="494"/>
        <v>29</v>
      </c>
      <c r="C2051" s="17">
        <f t="shared" si="494"/>
        <v>30</v>
      </c>
      <c r="D2051" s="15" t="s">
        <v>817</v>
      </c>
      <c r="E2051" s="15" t="s">
        <v>45</v>
      </c>
      <c r="F2051" s="16"/>
      <c r="G2051" s="16"/>
      <c r="H2051" s="14"/>
      <c r="I2051" s="14">
        <f t="shared" si="493"/>
        <v>1054</v>
      </c>
      <c r="J2051" s="15"/>
      <c r="K2051" t="s">
        <v>814</v>
      </c>
      <c r="Y2051" s="32" t="str">
        <f t="shared" si="487"/>
        <v>000</v>
      </c>
      <c r="Z2051" s="30" t="str">
        <f t="shared" si="488"/>
        <v>Ai</v>
      </c>
      <c r="AA2051" s="31">
        <f t="shared" si="489"/>
        <v>1054</v>
      </c>
      <c r="AB2051" s="29" t="str">
        <f t="shared" si="490"/>
        <v xml:space="preserve">0x72_ActOutput 27 , DA_Ai ,1054 ,Ai ,1054 , Server ,vHunterAcc2 , Present_value  , No_Units ,0 , 100, 0, 100,Active Output list. Present if Output C , </v>
      </c>
      <c r="AF2051" t="str">
        <f t="shared" si="484"/>
        <v/>
      </c>
    </row>
    <row r="2052" spans="1:32" x14ac:dyDescent="0.25">
      <c r="A2052" s="18" t="str">
        <f t="shared" si="491"/>
        <v>0x72</v>
      </c>
      <c r="B2052" s="14">
        <f t="shared" si="494"/>
        <v>30</v>
      </c>
      <c r="C2052" s="17">
        <f t="shared" si="494"/>
        <v>31</v>
      </c>
      <c r="D2052" s="15" t="s">
        <v>818</v>
      </c>
      <c r="E2052" s="15" t="s">
        <v>45</v>
      </c>
      <c r="F2052" s="16"/>
      <c r="G2052" s="16"/>
      <c r="H2052" s="14"/>
      <c r="I2052" s="14">
        <f t="shared" si="493"/>
        <v>1055</v>
      </c>
      <c r="J2052" s="15"/>
      <c r="K2052" t="s">
        <v>814</v>
      </c>
      <c r="Y2052" s="32" t="str">
        <f t="shared" si="487"/>
        <v>000</v>
      </c>
      <c r="Z2052" s="30" t="str">
        <f t="shared" si="488"/>
        <v>Ai</v>
      </c>
      <c r="AA2052" s="31">
        <f t="shared" si="489"/>
        <v>1055</v>
      </c>
      <c r="AB2052" s="29" t="str">
        <f t="shared" si="490"/>
        <v xml:space="preserve">0x72_ActOutput 28 , DA_Ai ,1055 ,Ai ,1055 , Server ,vHunterAcc2 , Present_value  , No_Units ,0 , 100, 0, 100,Active Output list. Present if Output C , </v>
      </c>
      <c r="AF2052" t="str">
        <f t="shared" si="484"/>
        <v/>
      </c>
    </row>
    <row r="2053" spans="1:32" x14ac:dyDescent="0.25">
      <c r="A2053" s="18" t="str">
        <f t="shared" si="491"/>
        <v>0x72</v>
      </c>
      <c r="B2053" s="14">
        <f t="shared" si="494"/>
        <v>31</v>
      </c>
      <c r="C2053" s="17">
        <f t="shared" si="494"/>
        <v>32</v>
      </c>
      <c r="D2053" s="15" t="s">
        <v>819</v>
      </c>
      <c r="E2053" s="15" t="s">
        <v>45</v>
      </c>
      <c r="F2053" s="16"/>
      <c r="G2053" s="16"/>
      <c r="H2053" s="14"/>
      <c r="I2053" s="14">
        <f t="shared" si="493"/>
        <v>1056</v>
      </c>
      <c r="J2053" s="15"/>
      <c r="K2053" t="s">
        <v>814</v>
      </c>
      <c r="Y2053" s="32" t="str">
        <f t="shared" si="487"/>
        <v>000</v>
      </c>
      <c r="Z2053" s="30" t="str">
        <f t="shared" si="488"/>
        <v>Ai</v>
      </c>
      <c r="AA2053" s="31">
        <f t="shared" si="489"/>
        <v>1056</v>
      </c>
      <c r="AB2053" s="29" t="str">
        <f t="shared" si="490"/>
        <v xml:space="preserve">0x72_ActOutput 29 , DA_Ai ,1056 ,Ai ,1056 , Server ,vHunterAcc2 , Present_value  , No_Units ,0 , 100, 0, 100,Active Output list. Present if Output C , </v>
      </c>
      <c r="AF2053" t="str">
        <f t="shared" si="484"/>
        <v/>
      </c>
    </row>
    <row r="2054" spans="1:32" x14ac:dyDescent="0.25">
      <c r="A2054" s="18" t="str">
        <f t="shared" si="491"/>
        <v>0x72</v>
      </c>
      <c r="B2054" s="14">
        <f t="shared" si="494"/>
        <v>32</v>
      </c>
      <c r="C2054" s="17">
        <f t="shared" si="494"/>
        <v>33</v>
      </c>
      <c r="D2054" s="15" t="s">
        <v>820</v>
      </c>
      <c r="E2054" s="15" t="s">
        <v>45</v>
      </c>
      <c r="F2054" s="16"/>
      <c r="G2054" s="16"/>
      <c r="H2054" s="14"/>
      <c r="I2054" s="14">
        <f t="shared" si="493"/>
        <v>1057</v>
      </c>
      <c r="J2054" s="15"/>
      <c r="K2054" t="s">
        <v>814</v>
      </c>
      <c r="Y2054" s="32" t="str">
        <f t="shared" si="487"/>
        <v>000</v>
      </c>
      <c r="Z2054" s="30" t="str">
        <f t="shared" si="488"/>
        <v>Ai</v>
      </c>
      <c r="AA2054" s="31">
        <f t="shared" si="489"/>
        <v>1057</v>
      </c>
      <c r="AB2054" s="29" t="str">
        <f t="shared" si="490"/>
        <v xml:space="preserve">0x72_ActOutput 30 , DA_Ai ,1057 ,Ai ,1057 , Server ,vHunterAcc2 , Present_value  , No_Units ,0 , 100, 0, 100,Active Output list. Present if Output C , </v>
      </c>
      <c r="AF2054" t="str">
        <f t="shared" si="484"/>
        <v/>
      </c>
    </row>
    <row r="2055" spans="1:32" x14ac:dyDescent="0.25">
      <c r="A2055" s="18" t="str">
        <f t="shared" si="491"/>
        <v>0x72</v>
      </c>
      <c r="B2055" s="14">
        <f t="shared" si="494"/>
        <v>33</v>
      </c>
      <c r="C2055" s="17">
        <f t="shared" si="494"/>
        <v>34</v>
      </c>
      <c r="D2055" s="15" t="s">
        <v>821</v>
      </c>
      <c r="E2055" s="15" t="s">
        <v>45</v>
      </c>
      <c r="F2055" s="16"/>
      <c r="G2055" s="16"/>
      <c r="H2055" s="14"/>
      <c r="I2055" s="14">
        <f t="shared" si="493"/>
        <v>1058</v>
      </c>
      <c r="J2055" s="15"/>
      <c r="K2055" t="s">
        <v>814</v>
      </c>
      <c r="Y2055" s="32" t="str">
        <f t="shared" si="487"/>
        <v>000</v>
      </c>
      <c r="Z2055" s="30" t="str">
        <f t="shared" si="488"/>
        <v>Ai</v>
      </c>
      <c r="AA2055" s="31">
        <f t="shared" si="489"/>
        <v>1058</v>
      </c>
      <c r="AB2055" s="29" t="str">
        <f t="shared" si="490"/>
        <v xml:space="preserve">0x72_ActOutput 31 , DA_Ai ,1058 ,Ai ,1058 , Server ,vHunterAcc2 , Present_value  , No_Units ,0 , 100, 0, 100,Active Output list. Present if Output C , </v>
      </c>
      <c r="AF2055" t="str">
        <f t="shared" si="484"/>
        <v/>
      </c>
    </row>
    <row r="2056" spans="1:32" x14ac:dyDescent="0.25">
      <c r="A2056" s="18" t="str">
        <f t="shared" si="491"/>
        <v>0x72</v>
      </c>
      <c r="B2056" s="14">
        <f t="shared" ref="B2056:C2069" si="495">B2055+1</f>
        <v>34</v>
      </c>
      <c r="C2056" s="17">
        <f t="shared" si="495"/>
        <v>35</v>
      </c>
      <c r="D2056" s="15" t="s">
        <v>822</v>
      </c>
      <c r="E2056" s="15" t="s">
        <v>45</v>
      </c>
      <c r="F2056" s="16"/>
      <c r="G2056" s="16"/>
      <c r="H2056" s="14"/>
      <c r="I2056" s="14">
        <f t="shared" si="493"/>
        <v>1059</v>
      </c>
      <c r="J2056" s="15"/>
      <c r="K2056" t="s">
        <v>814</v>
      </c>
      <c r="Y2056" s="32" t="str">
        <f t="shared" si="487"/>
        <v>000</v>
      </c>
      <c r="Z2056" s="30" t="str">
        <f t="shared" si="488"/>
        <v>Ai</v>
      </c>
      <c r="AA2056" s="31">
        <f t="shared" si="489"/>
        <v>1059</v>
      </c>
      <c r="AB2056" s="29" t="str">
        <f t="shared" si="490"/>
        <v xml:space="preserve">0x72_ActOutput 32 , DA_Ai ,1059 ,Ai ,1059 , Server ,vHunterAcc2 , Present_value  , No_Units ,0 , 100, 0, 100,Active Output list. Present if Output C , </v>
      </c>
      <c r="AF2056" t="str">
        <f t="shared" si="484"/>
        <v/>
      </c>
    </row>
    <row r="2057" spans="1:32" x14ac:dyDescent="0.25">
      <c r="A2057" s="18" t="str">
        <f t="shared" si="491"/>
        <v>0x72</v>
      </c>
      <c r="B2057" s="14">
        <f t="shared" si="495"/>
        <v>35</v>
      </c>
      <c r="C2057" s="17">
        <f t="shared" si="495"/>
        <v>36</v>
      </c>
      <c r="D2057" s="15" t="s">
        <v>823</v>
      </c>
      <c r="E2057" s="15" t="s">
        <v>45</v>
      </c>
      <c r="F2057" s="16"/>
      <c r="G2057" s="16"/>
      <c r="H2057" s="14"/>
      <c r="I2057" s="14">
        <f t="shared" si="493"/>
        <v>1060</v>
      </c>
      <c r="J2057" s="15"/>
      <c r="K2057" t="s">
        <v>814</v>
      </c>
      <c r="Y2057" s="32" t="str">
        <f t="shared" si="487"/>
        <v>000</v>
      </c>
      <c r="Z2057" s="30" t="str">
        <f t="shared" si="488"/>
        <v>Ai</v>
      </c>
      <c r="AA2057" s="31">
        <f t="shared" si="489"/>
        <v>1060</v>
      </c>
      <c r="AB2057" s="29" t="str">
        <f t="shared" si="490"/>
        <v xml:space="preserve">0x72_ActOutput 33 , DA_Ai ,1060 ,Ai ,1060 , Server ,vHunterAcc2 , Present_value  , No_Units ,0 , 100, 0, 100,Active Output list. Present if Output C , </v>
      </c>
      <c r="AF2057" t="str">
        <f t="shared" si="484"/>
        <v/>
      </c>
    </row>
    <row r="2058" spans="1:32" x14ac:dyDescent="0.25">
      <c r="A2058" s="18" t="str">
        <f t="shared" si="491"/>
        <v>0x72</v>
      </c>
      <c r="B2058" s="14">
        <f t="shared" si="495"/>
        <v>36</v>
      </c>
      <c r="C2058" s="17">
        <f t="shared" si="495"/>
        <v>37</v>
      </c>
      <c r="D2058" s="15" t="s">
        <v>824</v>
      </c>
      <c r="E2058" s="15" t="s">
        <v>45</v>
      </c>
      <c r="F2058" s="16"/>
      <c r="G2058" s="16"/>
      <c r="H2058" s="14"/>
      <c r="I2058" s="14">
        <f t="shared" si="493"/>
        <v>1061</v>
      </c>
      <c r="J2058" s="15"/>
      <c r="K2058" t="s">
        <v>814</v>
      </c>
      <c r="Y2058" s="32" t="str">
        <f t="shared" si="487"/>
        <v>000</v>
      </c>
      <c r="Z2058" s="30" t="str">
        <f t="shared" si="488"/>
        <v>Ai</v>
      </c>
      <c r="AA2058" s="31">
        <f t="shared" si="489"/>
        <v>1061</v>
      </c>
      <c r="AB2058" s="29" t="str">
        <f t="shared" si="490"/>
        <v xml:space="preserve">0x72_ActOutput 34 , DA_Ai ,1061 ,Ai ,1061 , Server ,vHunterAcc2 , Present_value  , No_Units ,0 , 100, 0, 100,Active Output list. Present if Output C , </v>
      </c>
      <c r="AF2058" t="str">
        <f t="shared" si="484"/>
        <v/>
      </c>
    </row>
    <row r="2059" spans="1:32" x14ac:dyDescent="0.25">
      <c r="A2059" s="18" t="str">
        <f t="shared" si="491"/>
        <v>0x72</v>
      </c>
      <c r="B2059" s="14">
        <f t="shared" si="495"/>
        <v>37</v>
      </c>
      <c r="C2059" s="17">
        <f t="shared" si="495"/>
        <v>38</v>
      </c>
      <c r="D2059" s="15" t="s">
        <v>825</v>
      </c>
      <c r="E2059" s="15" t="s">
        <v>45</v>
      </c>
      <c r="F2059" s="16"/>
      <c r="G2059" s="16"/>
      <c r="H2059" s="14"/>
      <c r="I2059" s="14">
        <f t="shared" si="493"/>
        <v>1062</v>
      </c>
      <c r="J2059" s="15"/>
      <c r="K2059" t="s">
        <v>814</v>
      </c>
      <c r="Y2059" s="32" t="str">
        <f t="shared" si="487"/>
        <v>000</v>
      </c>
      <c r="Z2059" s="30" t="str">
        <f t="shared" si="488"/>
        <v>Ai</v>
      </c>
      <c r="AA2059" s="31">
        <f t="shared" si="489"/>
        <v>1062</v>
      </c>
      <c r="AB2059" s="29" t="str">
        <f t="shared" si="490"/>
        <v xml:space="preserve">0x72_ActOutput 35 , DA_Ai ,1062 ,Ai ,1062 , Server ,vHunterAcc2 , Present_value  , No_Units ,0 , 100, 0, 100,Active Output list. Present if Output C , </v>
      </c>
      <c r="AF2059" t="str">
        <f t="shared" si="484"/>
        <v/>
      </c>
    </row>
    <row r="2060" spans="1:32" x14ac:dyDescent="0.25">
      <c r="A2060" s="18" t="str">
        <f t="shared" si="491"/>
        <v>0x72</v>
      </c>
      <c r="B2060" s="14">
        <f t="shared" si="495"/>
        <v>38</v>
      </c>
      <c r="C2060" s="17">
        <f t="shared" si="495"/>
        <v>39</v>
      </c>
      <c r="D2060" s="15" t="s">
        <v>826</v>
      </c>
      <c r="E2060" s="15" t="s">
        <v>45</v>
      </c>
      <c r="F2060" s="16"/>
      <c r="G2060" s="16"/>
      <c r="H2060" s="14"/>
      <c r="I2060" s="14">
        <f t="shared" si="493"/>
        <v>1063</v>
      </c>
      <c r="J2060" s="15"/>
      <c r="K2060" t="s">
        <v>814</v>
      </c>
      <c r="Y2060" s="32" t="str">
        <f t="shared" si="487"/>
        <v>000</v>
      </c>
      <c r="Z2060" s="30" t="str">
        <f t="shared" si="488"/>
        <v>Ai</v>
      </c>
      <c r="AA2060" s="31">
        <f t="shared" si="489"/>
        <v>1063</v>
      </c>
      <c r="AB2060" s="29" t="str">
        <f t="shared" si="490"/>
        <v xml:space="preserve">0x72_ActOutput 36 , DA_Ai ,1063 ,Ai ,1063 , Server ,vHunterAcc2 , Present_value  , No_Units ,0 , 100, 0, 100,Active Output list. Present if Output C , </v>
      </c>
      <c r="AF2060" t="str">
        <f t="shared" ref="AF2060:AF2123" si="496">IF(LEN(A2060)&gt;10,A2060,"")</f>
        <v/>
      </c>
    </row>
    <row r="2061" spans="1:32" x14ac:dyDescent="0.25">
      <c r="A2061" s="18" t="str">
        <f t="shared" si="491"/>
        <v>0x72</v>
      </c>
      <c r="B2061" s="14">
        <f t="shared" si="495"/>
        <v>39</v>
      </c>
      <c r="C2061" s="17">
        <f t="shared" si="495"/>
        <v>40</v>
      </c>
      <c r="D2061" s="15" t="s">
        <v>827</v>
      </c>
      <c r="E2061" s="15" t="s">
        <v>45</v>
      </c>
      <c r="F2061" s="16"/>
      <c r="G2061" s="16"/>
      <c r="H2061" s="14"/>
      <c r="I2061" s="14">
        <f t="shared" si="493"/>
        <v>1064</v>
      </c>
      <c r="J2061" s="15"/>
      <c r="K2061" t="s">
        <v>814</v>
      </c>
      <c r="Y2061" s="32" t="str">
        <f t="shared" si="487"/>
        <v>000</v>
      </c>
      <c r="Z2061" s="30" t="str">
        <f t="shared" si="488"/>
        <v>Ai</v>
      </c>
      <c r="AA2061" s="31">
        <f t="shared" si="489"/>
        <v>1064</v>
      </c>
      <c r="AB2061" s="29" t="str">
        <f t="shared" si="490"/>
        <v xml:space="preserve">0x72_ActOutput 37 , DA_Ai ,1064 ,Ai ,1064 , Server ,vHunterAcc2 , Present_value  , No_Units ,0 , 100, 0, 100,Active Output list. Present if Output C , </v>
      </c>
      <c r="AF2061" t="str">
        <f t="shared" si="496"/>
        <v/>
      </c>
    </row>
    <row r="2062" spans="1:32" x14ac:dyDescent="0.25">
      <c r="A2062" s="18" t="str">
        <f t="shared" si="491"/>
        <v>0x72</v>
      </c>
      <c r="B2062" s="14">
        <f t="shared" si="495"/>
        <v>40</v>
      </c>
      <c r="C2062" s="17">
        <f t="shared" si="495"/>
        <v>41</v>
      </c>
      <c r="D2062" s="15" t="s">
        <v>828</v>
      </c>
      <c r="E2062" s="15" t="s">
        <v>45</v>
      </c>
      <c r="F2062" s="16"/>
      <c r="G2062" s="16"/>
      <c r="H2062" s="14"/>
      <c r="I2062" s="14">
        <f t="shared" si="493"/>
        <v>1065</v>
      </c>
      <c r="J2062" s="15"/>
      <c r="K2062" t="s">
        <v>814</v>
      </c>
      <c r="Y2062" s="32" t="str">
        <f t="shared" si="487"/>
        <v>000</v>
      </c>
      <c r="Z2062" s="30" t="str">
        <f t="shared" si="488"/>
        <v>Ai</v>
      </c>
      <c r="AA2062" s="31">
        <f t="shared" si="489"/>
        <v>1065</v>
      </c>
      <c r="AB2062" s="29" t="str">
        <f t="shared" si="490"/>
        <v xml:space="preserve">0x72_ActOutput 38 , DA_Ai ,1065 ,Ai ,1065 , Server ,vHunterAcc2 , Present_value  , No_Units ,0 , 100, 0, 100,Active Output list. Present if Output C , </v>
      </c>
      <c r="AF2062" t="str">
        <f t="shared" si="496"/>
        <v/>
      </c>
    </row>
    <row r="2063" spans="1:32" x14ac:dyDescent="0.25">
      <c r="A2063" s="18" t="str">
        <f t="shared" si="491"/>
        <v>0x72</v>
      </c>
      <c r="B2063" s="14">
        <f t="shared" si="495"/>
        <v>41</v>
      </c>
      <c r="C2063" s="17">
        <f t="shared" si="495"/>
        <v>42</v>
      </c>
      <c r="D2063" s="15" t="s">
        <v>829</v>
      </c>
      <c r="E2063" s="15" t="s">
        <v>45</v>
      </c>
      <c r="F2063" s="16"/>
      <c r="G2063" s="16"/>
      <c r="H2063" s="14"/>
      <c r="I2063" s="14">
        <f t="shared" si="493"/>
        <v>1066</v>
      </c>
      <c r="J2063" s="15"/>
      <c r="K2063" t="s">
        <v>814</v>
      </c>
      <c r="Y2063" s="32" t="str">
        <f t="shared" si="487"/>
        <v>000</v>
      </c>
      <c r="Z2063" s="30" t="str">
        <f t="shared" si="488"/>
        <v>Ai</v>
      </c>
      <c r="AA2063" s="31">
        <f t="shared" si="489"/>
        <v>1066</v>
      </c>
      <c r="AB2063" s="29" t="str">
        <f t="shared" si="490"/>
        <v xml:space="preserve">0x72_ActOutput 39 , DA_Ai ,1066 ,Ai ,1066 , Server ,vHunterAcc2 , Present_value  , No_Units ,0 , 100, 0, 100,Active Output list. Present if Output C , </v>
      </c>
      <c r="AF2063" t="str">
        <f t="shared" si="496"/>
        <v/>
      </c>
    </row>
    <row r="2064" spans="1:32" x14ac:dyDescent="0.25">
      <c r="A2064" s="18" t="str">
        <f t="shared" si="491"/>
        <v>0x72</v>
      </c>
      <c r="B2064" s="14">
        <f t="shared" si="495"/>
        <v>42</v>
      </c>
      <c r="C2064" s="17">
        <f t="shared" si="495"/>
        <v>43</v>
      </c>
      <c r="D2064" s="15" t="s">
        <v>830</v>
      </c>
      <c r="E2064" s="15" t="s">
        <v>45</v>
      </c>
      <c r="F2064" s="16"/>
      <c r="G2064" s="16"/>
      <c r="H2064" s="14"/>
      <c r="I2064" s="14">
        <f t="shared" si="493"/>
        <v>1067</v>
      </c>
      <c r="J2064" s="15"/>
      <c r="K2064" t="s">
        <v>814</v>
      </c>
      <c r="Y2064" s="32" t="str">
        <f t="shared" si="487"/>
        <v>000</v>
      </c>
      <c r="Z2064" s="30" t="str">
        <f t="shared" si="488"/>
        <v>Ai</v>
      </c>
      <c r="AA2064" s="31">
        <f t="shared" si="489"/>
        <v>1067</v>
      </c>
      <c r="AB2064" s="29" t="str">
        <f t="shared" si="490"/>
        <v xml:space="preserve">0x72_ActOutput 40 , DA_Ai ,1067 ,Ai ,1067 , Server ,vHunterAcc2 , Present_value  , No_Units ,0 , 100, 0, 100,Active Output list. Present if Output C , </v>
      </c>
      <c r="AF2064" t="str">
        <f t="shared" si="496"/>
        <v/>
      </c>
    </row>
    <row r="2065" spans="1:32" x14ac:dyDescent="0.25">
      <c r="A2065" s="18" t="str">
        <f t="shared" si="491"/>
        <v>0x72</v>
      </c>
      <c r="B2065" s="14">
        <f t="shared" si="495"/>
        <v>43</v>
      </c>
      <c r="C2065" s="17">
        <f t="shared" si="495"/>
        <v>44</v>
      </c>
      <c r="D2065" s="15" t="s">
        <v>831</v>
      </c>
      <c r="E2065" s="15" t="s">
        <v>45</v>
      </c>
      <c r="F2065" s="16"/>
      <c r="G2065" s="16"/>
      <c r="H2065" s="14"/>
      <c r="I2065" s="14">
        <f t="shared" si="493"/>
        <v>1068</v>
      </c>
      <c r="J2065" s="15"/>
      <c r="K2065" t="s">
        <v>814</v>
      </c>
      <c r="Y2065" s="32" t="str">
        <f t="shared" si="487"/>
        <v>000</v>
      </c>
      <c r="Z2065" s="30" t="str">
        <f t="shared" si="488"/>
        <v>Ai</v>
      </c>
      <c r="AA2065" s="31">
        <f t="shared" si="489"/>
        <v>1068</v>
      </c>
      <c r="AB2065" s="29" t="str">
        <f t="shared" si="490"/>
        <v xml:space="preserve">0x72_ActOutput 41 , DA_Ai ,1068 ,Ai ,1068 , Server ,vHunterAcc2 , Present_value  , No_Units ,0 , 100, 0, 100,Active Output list. Present if Output C , </v>
      </c>
      <c r="AF2065" t="str">
        <f t="shared" si="496"/>
        <v/>
      </c>
    </row>
    <row r="2066" spans="1:32" x14ac:dyDescent="0.25">
      <c r="A2066" s="18" t="str">
        <f t="shared" si="491"/>
        <v>0x72</v>
      </c>
      <c r="B2066" s="14">
        <f t="shared" si="495"/>
        <v>44</v>
      </c>
      <c r="C2066" s="17">
        <f t="shared" si="495"/>
        <v>45</v>
      </c>
      <c r="D2066" s="15" t="s">
        <v>832</v>
      </c>
      <c r="E2066" s="15" t="s">
        <v>45</v>
      </c>
      <c r="F2066" s="16"/>
      <c r="G2066" s="16"/>
      <c r="H2066" s="14"/>
      <c r="I2066" s="14">
        <f t="shared" si="493"/>
        <v>1069</v>
      </c>
      <c r="J2066" s="15"/>
      <c r="K2066" t="s">
        <v>814</v>
      </c>
      <c r="Y2066" s="32" t="str">
        <f t="shared" si="487"/>
        <v>000</v>
      </c>
      <c r="Z2066" s="30" t="str">
        <f t="shared" si="488"/>
        <v>Ai</v>
      </c>
      <c r="AA2066" s="31">
        <f t="shared" si="489"/>
        <v>1069</v>
      </c>
      <c r="AB2066" s="29" t="str">
        <f t="shared" si="490"/>
        <v xml:space="preserve">0x72_ActOutput 42 , DA_Ai ,1069 ,Ai ,1069 , Server ,vHunterAcc2 , Present_value  , No_Units ,0 , 100, 0, 100,Active Output list. Present if Output C , </v>
      </c>
      <c r="AF2066" t="str">
        <f t="shared" si="496"/>
        <v/>
      </c>
    </row>
    <row r="2067" spans="1:32" x14ac:dyDescent="0.25">
      <c r="A2067" s="18" t="str">
        <f t="shared" si="491"/>
        <v>0x72</v>
      </c>
      <c r="B2067" s="14">
        <f t="shared" si="495"/>
        <v>45</v>
      </c>
      <c r="C2067" s="17">
        <f t="shared" si="495"/>
        <v>46</v>
      </c>
      <c r="D2067" s="15" t="s">
        <v>833</v>
      </c>
      <c r="E2067" s="15" t="s">
        <v>45</v>
      </c>
      <c r="F2067" s="16"/>
      <c r="G2067" s="16"/>
      <c r="H2067" s="14"/>
      <c r="I2067" s="14">
        <f t="shared" si="493"/>
        <v>1070</v>
      </c>
      <c r="J2067" s="15"/>
      <c r="K2067" t="s">
        <v>814</v>
      </c>
      <c r="Y2067" s="32" t="str">
        <f t="shared" si="487"/>
        <v>000</v>
      </c>
      <c r="Z2067" s="30" t="str">
        <f t="shared" si="488"/>
        <v>Ai</v>
      </c>
      <c r="AA2067" s="31">
        <f t="shared" si="489"/>
        <v>1070</v>
      </c>
      <c r="AB2067" s="29" t="str">
        <f t="shared" si="490"/>
        <v xml:space="preserve">0x72_ActOutput 43 , DA_Ai ,1070 ,Ai ,1070 , Server ,vHunterAcc2 , Present_value  , No_Units ,0 , 100, 0, 100,Active Output list. Present if Output C , </v>
      </c>
      <c r="AF2067" t="str">
        <f t="shared" si="496"/>
        <v/>
      </c>
    </row>
    <row r="2068" spans="1:32" x14ac:dyDescent="0.25">
      <c r="A2068" s="18" t="str">
        <f t="shared" si="491"/>
        <v>0x72</v>
      </c>
      <c r="B2068" s="14">
        <f t="shared" si="495"/>
        <v>46</v>
      </c>
      <c r="C2068" s="17">
        <f t="shared" si="495"/>
        <v>47</v>
      </c>
      <c r="D2068" s="15" t="s">
        <v>834</v>
      </c>
      <c r="E2068" s="15" t="s">
        <v>45</v>
      </c>
      <c r="F2068" s="16"/>
      <c r="G2068" s="16"/>
      <c r="H2068" s="14"/>
      <c r="I2068" s="14">
        <f t="shared" si="493"/>
        <v>1071</v>
      </c>
      <c r="J2068" s="15"/>
      <c r="K2068" t="s">
        <v>814</v>
      </c>
      <c r="Y2068" s="32" t="str">
        <f t="shared" si="487"/>
        <v>000</v>
      </c>
      <c r="Z2068" s="30" t="str">
        <f t="shared" si="488"/>
        <v>Ai</v>
      </c>
      <c r="AA2068" s="31">
        <f t="shared" si="489"/>
        <v>1071</v>
      </c>
      <c r="AB2068" s="29" t="str">
        <f t="shared" si="490"/>
        <v xml:space="preserve">0x72_ActOutput 44 , DA_Ai ,1071 ,Ai ,1071 , Server ,vHunterAcc2 , Present_value  , No_Units ,0 , 100, 0, 100,Active Output list. Present if Output C , </v>
      </c>
      <c r="AF2068" t="str">
        <f t="shared" si="496"/>
        <v/>
      </c>
    </row>
    <row r="2069" spans="1:32" x14ac:dyDescent="0.25">
      <c r="A2069" s="18" t="str">
        <f t="shared" si="491"/>
        <v>0x72</v>
      </c>
      <c r="B2069" s="14">
        <f t="shared" si="495"/>
        <v>47</v>
      </c>
      <c r="C2069" s="17">
        <f t="shared" si="495"/>
        <v>48</v>
      </c>
      <c r="D2069" s="15" t="s">
        <v>835</v>
      </c>
      <c r="E2069" s="15" t="s">
        <v>45</v>
      </c>
      <c r="F2069" s="16"/>
      <c r="G2069" s="16"/>
      <c r="H2069" s="14"/>
      <c r="I2069" s="14">
        <f t="shared" si="493"/>
        <v>1072</v>
      </c>
      <c r="J2069" s="15"/>
      <c r="K2069" t="s">
        <v>814</v>
      </c>
      <c r="Y2069" s="32" t="str">
        <f t="shared" ref="Y2069:Y2132" si="497">Y2068</f>
        <v>000</v>
      </c>
      <c r="Z2069" s="30" t="str">
        <f t="shared" si="488"/>
        <v>Ai</v>
      </c>
      <c r="AA2069" s="31">
        <f t="shared" si="489"/>
        <v>1072</v>
      </c>
      <c r="AB2069" s="29" t="str">
        <f t="shared" si="490"/>
        <v xml:space="preserve">0x72_ActOutput 45 , DA_Ai ,1072 ,Ai ,1072 , Server ,vHunterAcc2 , Present_value  , No_Units ,0 , 100, 0, 100,Active Output list. Present if Output C , </v>
      </c>
      <c r="AF2069" t="str">
        <f t="shared" si="496"/>
        <v/>
      </c>
    </row>
    <row r="2070" spans="1:32" x14ac:dyDescent="0.25">
      <c r="A2070" s="15"/>
      <c r="B2070" s="15"/>
      <c r="C2070" s="15"/>
      <c r="D2070" s="15"/>
      <c r="E2070" s="15"/>
      <c r="F2070" s="16"/>
      <c r="G2070" s="16"/>
      <c r="H2070" s="14"/>
      <c r="I2070" s="14"/>
      <c r="J2070" s="15"/>
      <c r="Y2070" s="32" t="str">
        <f t="shared" si="497"/>
        <v>000</v>
      </c>
      <c r="Z2070" s="30" t="str">
        <f t="shared" si="488"/>
        <v xml:space="preserve"> </v>
      </c>
      <c r="AA2070" s="31" t="str">
        <f t="shared" si="489"/>
        <v xml:space="preserve"> </v>
      </c>
      <c r="AB2070" s="29" t="str">
        <f t="shared" si="490"/>
        <v/>
      </c>
      <c r="AF2070" t="str">
        <f t="shared" si="496"/>
        <v/>
      </c>
    </row>
    <row r="2071" spans="1:32" ht="16.5" customHeight="1" x14ac:dyDescent="0.35">
      <c r="A2071" s="51" t="s">
        <v>240</v>
      </c>
      <c r="B2071" s="47"/>
      <c r="C2071" s="45"/>
      <c r="D2071" s="45"/>
      <c r="E2071" s="45"/>
      <c r="F2071" s="25"/>
      <c r="G2071" s="25"/>
      <c r="H2071" s="26"/>
      <c r="I2071" s="26"/>
      <c r="J2071" s="45"/>
      <c r="Y2071" s="32" t="str">
        <f t="shared" si="497"/>
        <v>000</v>
      </c>
      <c r="Z2071" s="30" t="str">
        <f t="shared" si="488"/>
        <v xml:space="preserve"> </v>
      </c>
      <c r="AA2071" s="31" t="str">
        <f t="shared" si="489"/>
        <v xml:space="preserve"> </v>
      </c>
      <c r="AB2071" s="29" t="str">
        <f t="shared" si="490"/>
        <v/>
      </c>
      <c r="AF2071" t="str">
        <f t="shared" si="496"/>
        <v>0x73 – REPORT ALARMS/INFORMATION</v>
      </c>
    </row>
    <row r="2072" spans="1:32" ht="14.45" customHeight="1" x14ac:dyDescent="0.25">
      <c r="A2072" s="45"/>
      <c r="B2072" s="42" t="s">
        <v>1379</v>
      </c>
      <c r="C2072" s="45"/>
      <c r="D2072" s="45"/>
      <c r="E2072" s="15"/>
      <c r="F2072" s="16"/>
      <c r="G2072" s="16"/>
      <c r="H2072" s="14"/>
      <c r="I2072" s="14"/>
      <c r="J2072" s="15"/>
      <c r="Y2072" s="32" t="str">
        <f t="shared" si="497"/>
        <v>000</v>
      </c>
      <c r="AF2072" t="str">
        <f t="shared" si="496"/>
        <v/>
      </c>
    </row>
    <row r="2073" spans="1:32" ht="14.45" customHeight="1" x14ac:dyDescent="0.25">
      <c r="A2073" s="45"/>
      <c r="B2073" s="42" t="s">
        <v>1369</v>
      </c>
      <c r="C2073" s="45"/>
      <c r="D2073" s="45"/>
      <c r="E2073" s="15"/>
      <c r="F2073" s="16"/>
      <c r="G2073" s="16"/>
      <c r="H2073" s="14"/>
      <c r="I2073" s="14"/>
      <c r="J2073" s="15"/>
      <c r="Y2073" s="32" t="str">
        <f t="shared" si="497"/>
        <v>000</v>
      </c>
      <c r="AF2073" t="str">
        <f t="shared" si="496"/>
        <v/>
      </c>
    </row>
    <row r="2074" spans="1:32" ht="14.45" customHeight="1" x14ac:dyDescent="0.25">
      <c r="A2074" s="18"/>
      <c r="B2074" s="17"/>
      <c r="C2074" s="45"/>
      <c r="D2074" s="45"/>
      <c r="E2074" s="45"/>
      <c r="F2074" s="25"/>
      <c r="G2074" s="25"/>
      <c r="H2074" s="26"/>
      <c r="I2074" s="26"/>
      <c r="J2074" s="45"/>
      <c r="Y2074" s="32" t="str">
        <f t="shared" si="497"/>
        <v>000</v>
      </c>
      <c r="Z2074" s="30" t="str">
        <f t="shared" ref="Z2074:Z2137" si="498">IF(ISNUMBER(F2074),"Bv",IF(ISNUMBER(G2074),"Av",IF(ISNUMBER(H2074),"Bi",IF(ISNUMBER(I2074),"Ai"," "))))</f>
        <v xml:space="preserve"> </v>
      </c>
      <c r="AA2074" s="31" t="str">
        <f t="shared" ref="AA2074:AA2137" si="499">IF(ISNUMBER(F2074),F2074,IF(ISNUMBER(G2074),G2074,IF(ISNUMBER(H2074),H2074,IF(ISNUMBER(I2074),I2074," "))))</f>
        <v xml:space="preserve"> </v>
      </c>
      <c r="AB2074" s="29" t="str">
        <f t="shared" ref="AB2074:AB2137" si="500">IF(ISNUMBER(AA2074),MID(A2074,1,4)&amp;"_"&amp;J2074&amp;D2074&amp;" , DA_"&amp;Z2074&amp;" ,"&amp;TEXT(AA2074,Y2074)&amp;" ,"&amp;Z2074&amp;" ,"&amp;TEXT(AA2074,Y2074)&amp;" , Server ,vHunterAcc2 , Present_value  , No_Units ,0 , 100, 0, 100,"&amp;MID(K2074,1,39)&amp;" , ","")</f>
        <v/>
      </c>
      <c r="AF2074" t="str">
        <f t="shared" si="496"/>
        <v/>
      </c>
    </row>
    <row r="2075" spans="1:32" ht="45" x14ac:dyDescent="0.25">
      <c r="A2075" s="15"/>
      <c r="B2075" s="45" t="s">
        <v>679</v>
      </c>
      <c r="C2075" s="45"/>
      <c r="D2075" s="45"/>
      <c r="E2075" s="45"/>
      <c r="F2075" s="25"/>
      <c r="G2075" s="25"/>
      <c r="H2075" s="26"/>
      <c r="I2075" s="26"/>
      <c r="J2075" s="45"/>
      <c r="Y2075" s="32" t="str">
        <f t="shared" si="497"/>
        <v>000</v>
      </c>
      <c r="Z2075" s="30" t="str">
        <f t="shared" si="498"/>
        <v xml:space="preserve"> </v>
      </c>
      <c r="AA2075" s="31" t="str">
        <f t="shared" si="499"/>
        <v xml:space="preserve"> </v>
      </c>
      <c r="AB2075" s="29" t="str">
        <f t="shared" si="500"/>
        <v/>
      </c>
      <c r="AF2075" t="str">
        <f t="shared" si="496"/>
        <v/>
      </c>
    </row>
    <row r="2076" spans="1:32" ht="45" x14ac:dyDescent="0.25">
      <c r="A2076" s="15"/>
      <c r="B2076" s="45" t="s">
        <v>43</v>
      </c>
      <c r="C2076" s="17"/>
      <c r="D2076" s="15"/>
      <c r="E2076" s="15"/>
      <c r="F2076" s="16"/>
      <c r="G2076" s="16"/>
      <c r="H2076" s="14"/>
      <c r="I2076" s="14"/>
      <c r="J2076" s="15"/>
      <c r="Y2076" s="32" t="str">
        <f t="shared" si="497"/>
        <v>000</v>
      </c>
      <c r="Z2076" s="30" t="str">
        <f t="shared" si="498"/>
        <v xml:space="preserve"> </v>
      </c>
      <c r="AA2076" s="31" t="str">
        <f t="shared" si="499"/>
        <v xml:space="preserve"> </v>
      </c>
      <c r="AB2076" s="29" t="str">
        <f t="shared" si="500"/>
        <v/>
      </c>
      <c r="AF2076" t="str">
        <f t="shared" si="496"/>
        <v/>
      </c>
    </row>
    <row r="2077" spans="1:32" x14ac:dyDescent="0.25">
      <c r="A2077" s="15"/>
      <c r="B2077" s="19" t="s">
        <v>38</v>
      </c>
      <c r="C2077" s="17"/>
      <c r="D2077" s="15"/>
      <c r="E2077" s="15"/>
      <c r="F2077" s="16"/>
      <c r="G2077" s="16"/>
      <c r="H2077" s="14"/>
      <c r="I2077" s="14"/>
      <c r="J2077" s="15"/>
      <c r="Y2077" s="32" t="str">
        <f t="shared" si="497"/>
        <v>000</v>
      </c>
      <c r="Z2077" s="30" t="str">
        <f t="shared" si="498"/>
        <v xml:space="preserve"> </v>
      </c>
      <c r="AA2077" s="31" t="str">
        <f t="shared" si="499"/>
        <v xml:space="preserve"> </v>
      </c>
      <c r="AB2077" s="29" t="str">
        <f t="shared" si="500"/>
        <v/>
      </c>
      <c r="AF2077" t="str">
        <f t="shared" si="496"/>
        <v/>
      </c>
    </row>
    <row r="2078" spans="1:32" x14ac:dyDescent="0.25">
      <c r="A2078" s="15"/>
      <c r="B2078" s="19" t="s">
        <v>34</v>
      </c>
      <c r="C2078" s="19" t="s">
        <v>35</v>
      </c>
      <c r="D2078" s="20" t="s">
        <v>36</v>
      </c>
      <c r="E2078" s="20" t="s">
        <v>37</v>
      </c>
      <c r="F2078" s="16"/>
      <c r="G2078" s="16"/>
      <c r="H2078" s="14"/>
      <c r="I2078" s="14"/>
      <c r="J2078" s="20"/>
      <c r="K2078" s="2" t="s">
        <v>130</v>
      </c>
      <c r="Y2078" s="32" t="str">
        <f t="shared" si="497"/>
        <v>000</v>
      </c>
      <c r="Z2078" s="30" t="str">
        <f t="shared" si="498"/>
        <v xml:space="preserve"> </v>
      </c>
      <c r="AA2078" s="31" t="str">
        <f t="shared" si="499"/>
        <v xml:space="preserve"> </v>
      </c>
      <c r="AB2078" s="29" t="str">
        <f t="shared" si="500"/>
        <v/>
      </c>
      <c r="AF2078" t="str">
        <f t="shared" si="496"/>
        <v/>
      </c>
    </row>
    <row r="2079" spans="1:32" x14ac:dyDescent="0.25">
      <c r="A2079" s="18" t="s">
        <v>49</v>
      </c>
      <c r="B2079" s="14">
        <v>0</v>
      </c>
      <c r="C2079" s="17">
        <v>1</v>
      </c>
      <c r="D2079" s="15" t="s">
        <v>241</v>
      </c>
      <c r="E2079" s="15" t="s">
        <v>25</v>
      </c>
      <c r="F2079" s="16"/>
      <c r="G2079" s="16"/>
      <c r="H2079" s="14">
        <v>0</v>
      </c>
      <c r="I2079" s="14"/>
      <c r="J2079" s="15"/>
      <c r="K2079" t="s">
        <v>269</v>
      </c>
      <c r="Y2079" s="32" t="str">
        <f t="shared" si="497"/>
        <v>000</v>
      </c>
      <c r="Z2079" s="30" t="str">
        <f t="shared" si="498"/>
        <v>Bi</v>
      </c>
      <c r="AA2079" s="31">
        <f t="shared" si="499"/>
        <v>0</v>
      </c>
      <c r="AB2079" s="29" t="str">
        <f t="shared" si="500"/>
        <v xml:space="preserve">0x73_bit 00: Programmable Off is Active , DA_Bi ,000 ,Bi ,000 , Server ,vHunterAcc2 , Present_value  , No_Units ,0 , 100, 0, 100,Info Bits: Programmable Off is Active , </v>
      </c>
      <c r="AF2079" t="str">
        <f t="shared" si="496"/>
        <v/>
      </c>
    </row>
    <row r="2080" spans="1:32" x14ac:dyDescent="0.25">
      <c r="A2080" s="18" t="str">
        <f t="shared" ref="A2080:A2142" si="501">A2079</f>
        <v>0x73</v>
      </c>
      <c r="B2080" s="14">
        <f>B2079+1</f>
        <v>1</v>
      </c>
      <c r="C2080" s="17">
        <f>C2079+1</f>
        <v>2</v>
      </c>
      <c r="D2080" s="15" t="s">
        <v>242</v>
      </c>
      <c r="E2080" s="15" t="s">
        <v>25</v>
      </c>
      <c r="F2080" s="16"/>
      <c r="G2080" s="16"/>
      <c r="H2080" s="14">
        <f>H2078+1</f>
        <v>1</v>
      </c>
      <c r="I2080" s="14"/>
      <c r="J2080" s="15"/>
      <c r="K2080" t="s">
        <v>270</v>
      </c>
      <c r="Y2080" s="32" t="str">
        <f t="shared" si="497"/>
        <v>000</v>
      </c>
      <c r="Z2080" s="30" t="str">
        <f t="shared" si="498"/>
        <v>Bi</v>
      </c>
      <c r="AA2080" s="31">
        <f t="shared" si="499"/>
        <v>1</v>
      </c>
      <c r="AB2080" s="29" t="str">
        <f t="shared" si="500"/>
        <v xml:space="preserve">0x73_bit 01:  Data was Reset , DA_Bi ,001 ,Bi ,001 , Server ,vHunterAcc2 , Present_value  , No_Units ,0 , 100, 0, 100,Info Bits: Data was Reset , </v>
      </c>
      <c r="AF2080" t="str">
        <f t="shared" si="496"/>
        <v/>
      </c>
    </row>
    <row r="2081" spans="1:32" x14ac:dyDescent="0.25">
      <c r="A2081" s="18" t="str">
        <f t="shared" si="501"/>
        <v>0x73</v>
      </c>
      <c r="B2081" s="14">
        <f t="shared" ref="B2081:C2096" si="502">B2080+1</f>
        <v>2</v>
      </c>
      <c r="C2081" s="17">
        <f t="shared" si="502"/>
        <v>3</v>
      </c>
      <c r="D2081" s="15" t="s">
        <v>915</v>
      </c>
      <c r="E2081" s="15" t="s">
        <v>25</v>
      </c>
      <c r="F2081" s="16"/>
      <c r="G2081" s="16"/>
      <c r="H2081" s="14">
        <f t="shared" ref="H2081:H2142" si="503">H2080+1</f>
        <v>2</v>
      </c>
      <c r="I2081" s="14"/>
      <c r="J2081" s="15"/>
      <c r="K2081" t="s">
        <v>32</v>
      </c>
      <c r="Y2081" s="32" t="str">
        <f t="shared" si="497"/>
        <v>000</v>
      </c>
      <c r="Z2081" s="30" t="str">
        <f t="shared" si="498"/>
        <v>Bi</v>
      </c>
      <c r="AA2081" s="31">
        <f t="shared" si="499"/>
        <v>2</v>
      </c>
      <c r="AB2081" s="29" t="str">
        <f t="shared" si="500"/>
        <v xml:space="preserve">0x73_bit 02:   , DA_Bi ,002 ,Bi ,002 , Server ,vHunterAcc2 , Present_value  , No_Units ,0 , 100, 0, 100,Spare , </v>
      </c>
      <c r="AF2081" t="str">
        <f t="shared" si="496"/>
        <v/>
      </c>
    </row>
    <row r="2082" spans="1:32" x14ac:dyDescent="0.25">
      <c r="A2082" s="18" t="str">
        <f t="shared" si="501"/>
        <v>0x73</v>
      </c>
      <c r="B2082" s="14">
        <f t="shared" si="502"/>
        <v>3</v>
      </c>
      <c r="C2082" s="17">
        <f t="shared" si="502"/>
        <v>4</v>
      </c>
      <c r="D2082" s="15" t="s">
        <v>243</v>
      </c>
      <c r="E2082" s="15" t="s">
        <v>25</v>
      </c>
      <c r="F2082" s="16"/>
      <c r="G2082" s="16"/>
      <c r="H2082" s="14">
        <f t="shared" si="503"/>
        <v>3</v>
      </c>
      <c r="I2082" s="14"/>
      <c r="J2082" s="15"/>
      <c r="K2082" t="s">
        <v>271</v>
      </c>
      <c r="Y2082" s="32" t="str">
        <f t="shared" si="497"/>
        <v>000</v>
      </c>
      <c r="Z2082" s="30" t="str">
        <f t="shared" si="498"/>
        <v>Bi</v>
      </c>
      <c r="AA2082" s="31">
        <f t="shared" si="499"/>
        <v>3</v>
      </c>
      <c r="AB2082" s="29" t="str">
        <f t="shared" si="500"/>
        <v xml:space="preserve">0x73_bit 03:  Configuration was Updated , DA_Bi ,003 ,Bi ,003 , Server ,vHunterAcc2 , Present_value  , No_Units ,0 , 100, 0, 100,Info Bits: Configuration was Updated , </v>
      </c>
      <c r="AF2082" t="str">
        <f t="shared" si="496"/>
        <v/>
      </c>
    </row>
    <row r="2083" spans="1:32" x14ac:dyDescent="0.25">
      <c r="A2083" s="18" t="str">
        <f t="shared" si="501"/>
        <v>0x73</v>
      </c>
      <c r="B2083" s="14">
        <f t="shared" si="502"/>
        <v>4</v>
      </c>
      <c r="C2083" s="17">
        <f t="shared" si="502"/>
        <v>5</v>
      </c>
      <c r="D2083" s="15" t="s">
        <v>244</v>
      </c>
      <c r="E2083" s="15" t="s">
        <v>25</v>
      </c>
      <c r="F2083" s="16"/>
      <c r="G2083" s="16"/>
      <c r="H2083" s="14">
        <f t="shared" si="503"/>
        <v>4</v>
      </c>
      <c r="I2083" s="14"/>
      <c r="J2083" s="15"/>
      <c r="K2083" t="s">
        <v>272</v>
      </c>
      <c r="Y2083" s="32" t="str">
        <f t="shared" si="497"/>
        <v>000</v>
      </c>
      <c r="Z2083" s="30" t="str">
        <f t="shared" si="498"/>
        <v>Bi</v>
      </c>
      <c r="AA2083" s="31">
        <f t="shared" si="499"/>
        <v>4</v>
      </c>
      <c r="AB2083" s="29" t="str">
        <f t="shared" si="500"/>
        <v xml:space="preserve">0x73_bit 04: Controller is Irrigating , DA_Bi ,004 ,Bi ,004 , Server ,vHunterAcc2 , Present_value  , No_Units ,0 , 100, 0, 100,Info Bits: Controller is Irrigating , </v>
      </c>
      <c r="AF2083" t="str">
        <f t="shared" si="496"/>
        <v/>
      </c>
    </row>
    <row r="2084" spans="1:32" x14ac:dyDescent="0.25">
      <c r="A2084" s="18" t="str">
        <f t="shared" si="501"/>
        <v>0x73</v>
      </c>
      <c r="B2084" s="14">
        <f t="shared" si="502"/>
        <v>5</v>
      </c>
      <c r="C2084" s="17">
        <f t="shared" si="502"/>
        <v>6</v>
      </c>
      <c r="D2084" s="15" t="s">
        <v>245</v>
      </c>
      <c r="E2084" s="15" t="s">
        <v>25</v>
      </c>
      <c r="F2084" s="16"/>
      <c r="G2084" s="16"/>
      <c r="H2084" s="14">
        <f t="shared" si="503"/>
        <v>5</v>
      </c>
      <c r="I2084" s="14"/>
      <c r="J2084" s="15"/>
      <c r="K2084" t="s">
        <v>273</v>
      </c>
      <c r="Y2084" s="32" t="str">
        <f t="shared" si="497"/>
        <v>000</v>
      </c>
      <c r="Z2084" s="30" t="str">
        <f t="shared" si="498"/>
        <v>Bi</v>
      </c>
      <c r="AA2084" s="31">
        <f t="shared" si="499"/>
        <v>5</v>
      </c>
      <c r="AB2084" s="29" t="str">
        <f t="shared" si="500"/>
        <v xml:space="preserve">0x73_bit 05: Mute is Active , DA_Bi ,005 ,Bi ,005 , Server ,vHunterAcc2 , Present_value  , No_Units ,0 , 100, 0, 100,Info Bits: Mute is Active , </v>
      </c>
      <c r="AF2084" t="str">
        <f t="shared" si="496"/>
        <v/>
      </c>
    </row>
    <row r="2085" spans="1:32" x14ac:dyDescent="0.25">
      <c r="A2085" s="18" t="str">
        <f t="shared" si="501"/>
        <v>0x73</v>
      </c>
      <c r="B2085" s="14">
        <f t="shared" si="502"/>
        <v>6</v>
      </c>
      <c r="C2085" s="17">
        <f t="shared" si="502"/>
        <v>7</v>
      </c>
      <c r="D2085" s="15" t="s">
        <v>246</v>
      </c>
      <c r="E2085" s="15" t="s">
        <v>25</v>
      </c>
      <c r="F2085" s="16"/>
      <c r="G2085" s="16"/>
      <c r="H2085" s="14">
        <f t="shared" si="503"/>
        <v>6</v>
      </c>
      <c r="I2085" s="14"/>
      <c r="J2085" s="15"/>
      <c r="K2085" t="s">
        <v>274</v>
      </c>
      <c r="Y2085" s="32" t="str">
        <f t="shared" si="497"/>
        <v>000</v>
      </c>
      <c r="Z2085" s="30" t="str">
        <f t="shared" si="498"/>
        <v>Bi</v>
      </c>
      <c r="AA2085" s="31">
        <f t="shared" si="499"/>
        <v>6</v>
      </c>
      <c r="AB2085" s="29" t="str">
        <f t="shared" si="500"/>
        <v xml:space="preserve">0x73_bit 06: Controller Suspend is Active , DA_Bi ,006 ,Bi ,006 , Server ,vHunterAcc2 , Present_value  , No_Units ,0 , 100, 0, 100,Info Bits: Controller Suspend is Active , </v>
      </c>
      <c r="AF2085" t="str">
        <f t="shared" si="496"/>
        <v/>
      </c>
    </row>
    <row r="2086" spans="1:32" x14ac:dyDescent="0.25">
      <c r="A2086" s="18" t="str">
        <f t="shared" si="501"/>
        <v>0x73</v>
      </c>
      <c r="B2086" s="14">
        <f t="shared" si="502"/>
        <v>7</v>
      </c>
      <c r="C2086" s="17">
        <f t="shared" si="502"/>
        <v>8</v>
      </c>
      <c r="D2086" s="15" t="s">
        <v>247</v>
      </c>
      <c r="E2086" s="15" t="s">
        <v>25</v>
      </c>
      <c r="F2086" s="16"/>
      <c r="G2086" s="16"/>
      <c r="H2086" s="14">
        <f t="shared" si="503"/>
        <v>7</v>
      </c>
      <c r="I2086" s="14"/>
      <c r="J2086" s="15"/>
      <c r="K2086" t="s">
        <v>275</v>
      </c>
      <c r="Y2086" s="32" t="str">
        <f t="shared" si="497"/>
        <v>000</v>
      </c>
      <c r="Z2086" s="30" t="str">
        <f t="shared" si="498"/>
        <v>Bi</v>
      </c>
      <c r="AA2086" s="31">
        <f t="shared" si="499"/>
        <v>7</v>
      </c>
      <c r="AB2086" s="29" t="str">
        <f t="shared" si="500"/>
        <v xml:space="preserve">0x73_bit 07: Controller Pause is Active , DA_Bi ,007 ,Bi ,007 , Server ,vHunterAcc2 , Present_value  , No_Units ,0 , 100, 0, 100,Info Bits: Controller Pause is Active , </v>
      </c>
      <c r="AF2086" t="str">
        <f t="shared" si="496"/>
        <v/>
      </c>
    </row>
    <row r="2087" spans="1:32" x14ac:dyDescent="0.25">
      <c r="A2087" s="18" t="str">
        <f t="shared" si="501"/>
        <v>0x73</v>
      </c>
      <c r="B2087" s="14">
        <f t="shared" si="502"/>
        <v>8</v>
      </c>
      <c r="C2087" s="17">
        <f t="shared" si="502"/>
        <v>9</v>
      </c>
      <c r="D2087" s="15" t="s">
        <v>916</v>
      </c>
      <c r="E2087" s="15" t="s">
        <v>25</v>
      </c>
      <c r="F2087" s="16"/>
      <c r="G2087" s="16"/>
      <c r="H2087" s="14">
        <f t="shared" si="503"/>
        <v>8</v>
      </c>
      <c r="I2087" s="14"/>
      <c r="J2087" s="15"/>
      <c r="K2087" t="s">
        <v>32</v>
      </c>
      <c r="Y2087" s="32" t="str">
        <f t="shared" si="497"/>
        <v>000</v>
      </c>
      <c r="Z2087" s="30" t="str">
        <f t="shared" si="498"/>
        <v>Bi</v>
      </c>
      <c r="AA2087" s="31">
        <f t="shared" si="499"/>
        <v>8</v>
      </c>
      <c r="AB2087" s="29" t="str">
        <f t="shared" si="500"/>
        <v xml:space="preserve">0x73_bit 08: , DA_Bi ,008 ,Bi ,008 , Server ,vHunterAcc2 , Present_value  , No_Units ,0 , 100, 0, 100,Spare , </v>
      </c>
      <c r="AF2087" t="str">
        <f t="shared" si="496"/>
        <v/>
      </c>
    </row>
    <row r="2088" spans="1:32" x14ac:dyDescent="0.25">
      <c r="A2088" s="18" t="str">
        <f t="shared" si="501"/>
        <v>0x73</v>
      </c>
      <c r="B2088" s="14">
        <f t="shared" si="502"/>
        <v>9</v>
      </c>
      <c r="C2088" s="17">
        <f t="shared" si="502"/>
        <v>10</v>
      </c>
      <c r="D2088" s="15" t="s">
        <v>917</v>
      </c>
      <c r="E2088" s="15" t="s">
        <v>25</v>
      </c>
      <c r="F2088" s="16"/>
      <c r="G2088" s="16"/>
      <c r="H2088" s="14">
        <f t="shared" si="503"/>
        <v>9</v>
      </c>
      <c r="I2088" s="14"/>
      <c r="J2088" s="15"/>
      <c r="K2088" t="s">
        <v>32</v>
      </c>
      <c r="Y2088" s="32" t="str">
        <f t="shared" si="497"/>
        <v>000</v>
      </c>
      <c r="Z2088" s="30" t="str">
        <f t="shared" si="498"/>
        <v>Bi</v>
      </c>
      <c r="AA2088" s="31">
        <f t="shared" si="499"/>
        <v>9</v>
      </c>
      <c r="AB2088" s="29" t="str">
        <f t="shared" si="500"/>
        <v xml:space="preserve">0x73_bit 09:  , DA_Bi ,009 ,Bi ,009 , Server ,vHunterAcc2 , Present_value  , No_Units ,0 , 100, 0, 100,Spare , </v>
      </c>
      <c r="AF2088" t="str">
        <f t="shared" si="496"/>
        <v/>
      </c>
    </row>
    <row r="2089" spans="1:32" x14ac:dyDescent="0.25">
      <c r="A2089" s="18" t="str">
        <f t="shared" si="501"/>
        <v>0x73</v>
      </c>
      <c r="B2089" s="14">
        <f t="shared" si="502"/>
        <v>10</v>
      </c>
      <c r="C2089" s="17">
        <f t="shared" si="502"/>
        <v>11</v>
      </c>
      <c r="D2089" s="15" t="s">
        <v>918</v>
      </c>
      <c r="E2089" s="15" t="s">
        <v>25</v>
      </c>
      <c r="F2089" s="16"/>
      <c r="G2089" s="16"/>
      <c r="H2089" s="14">
        <f t="shared" si="503"/>
        <v>10</v>
      </c>
      <c r="I2089" s="14"/>
      <c r="J2089" s="15"/>
      <c r="K2089" t="s">
        <v>32</v>
      </c>
      <c r="Y2089" s="32" t="str">
        <f t="shared" si="497"/>
        <v>000</v>
      </c>
      <c r="Z2089" s="30" t="str">
        <f t="shared" si="498"/>
        <v>Bi</v>
      </c>
      <c r="AA2089" s="31">
        <f t="shared" si="499"/>
        <v>10</v>
      </c>
      <c r="AB2089" s="29" t="str">
        <f t="shared" si="500"/>
        <v xml:space="preserve">0x73_bit 10:  , DA_Bi ,010 ,Bi ,010 , Server ,vHunterAcc2 , Present_value  , No_Units ,0 , 100, 0, 100,Spare , </v>
      </c>
      <c r="AF2089" t="str">
        <f t="shared" si="496"/>
        <v/>
      </c>
    </row>
    <row r="2090" spans="1:32" x14ac:dyDescent="0.25">
      <c r="A2090" s="18" t="str">
        <f t="shared" si="501"/>
        <v>0x73</v>
      </c>
      <c r="B2090" s="14">
        <f t="shared" si="502"/>
        <v>11</v>
      </c>
      <c r="C2090" s="17">
        <f t="shared" si="502"/>
        <v>12</v>
      </c>
      <c r="D2090" s="15" t="s">
        <v>248</v>
      </c>
      <c r="E2090" s="15" t="s">
        <v>25</v>
      </c>
      <c r="F2090" s="16"/>
      <c r="G2090" s="16"/>
      <c r="H2090" s="14">
        <f t="shared" si="503"/>
        <v>11</v>
      </c>
      <c r="I2090" s="14"/>
      <c r="J2090" s="15"/>
      <c r="K2090" t="s">
        <v>276</v>
      </c>
      <c r="Y2090" s="32" t="str">
        <f t="shared" si="497"/>
        <v>000</v>
      </c>
      <c r="Z2090" s="30" t="str">
        <f t="shared" si="498"/>
        <v>Bi</v>
      </c>
      <c r="AA2090" s="31">
        <f t="shared" si="499"/>
        <v>11</v>
      </c>
      <c r="AB2090" s="29" t="str">
        <f t="shared" si="500"/>
        <v xml:space="preserve">0x73_bit 11: Shutdown is Active , DA_Bi ,011 ,Bi ,011 , Server ,vHunterAcc2 , Present_value  , No_Units ,0 , 100, 0, 100,Info Bits: Shutdown is Active , </v>
      </c>
      <c r="AF2090" t="str">
        <f t="shared" si="496"/>
        <v/>
      </c>
    </row>
    <row r="2091" spans="1:32" x14ac:dyDescent="0.25">
      <c r="A2091" s="18" t="str">
        <f t="shared" si="501"/>
        <v>0x73</v>
      </c>
      <c r="B2091" s="14">
        <f t="shared" si="502"/>
        <v>12</v>
      </c>
      <c r="C2091" s="17">
        <f t="shared" si="502"/>
        <v>13</v>
      </c>
      <c r="D2091" s="15" t="s">
        <v>249</v>
      </c>
      <c r="E2091" s="15" t="s">
        <v>25</v>
      </c>
      <c r="F2091" s="16"/>
      <c r="G2091" s="16"/>
      <c r="H2091" s="14">
        <f t="shared" si="503"/>
        <v>12</v>
      </c>
      <c r="I2091" s="14"/>
      <c r="J2091" s="15"/>
      <c r="K2091" t="s">
        <v>277</v>
      </c>
      <c r="Y2091" s="32" t="str">
        <f t="shared" si="497"/>
        <v>000</v>
      </c>
      <c r="Z2091" s="30" t="str">
        <f t="shared" si="498"/>
        <v>Bi</v>
      </c>
      <c r="AA2091" s="31">
        <f t="shared" si="499"/>
        <v>12</v>
      </c>
      <c r="AB2091" s="29" t="str">
        <f t="shared" si="500"/>
        <v xml:space="preserve">0x73_bit 12: Station Size Changed , DA_Bi ,012 ,Bi ,012 , Server ,vHunterAcc2 , Present_value  , No_Units ,0 , 100, 0, 100,Info Bits: Station Size Changed , </v>
      </c>
      <c r="AF2091" t="str">
        <f t="shared" si="496"/>
        <v/>
      </c>
    </row>
    <row r="2092" spans="1:32" x14ac:dyDescent="0.25">
      <c r="A2092" s="18" t="str">
        <f t="shared" si="501"/>
        <v>0x73</v>
      </c>
      <c r="B2092" s="14">
        <f t="shared" si="502"/>
        <v>13</v>
      </c>
      <c r="C2092" s="17">
        <f t="shared" si="502"/>
        <v>14</v>
      </c>
      <c r="D2092" s="15" t="s">
        <v>250</v>
      </c>
      <c r="E2092" s="15" t="s">
        <v>25</v>
      </c>
      <c r="F2092" s="16"/>
      <c r="G2092" s="16"/>
      <c r="H2092" s="14">
        <f t="shared" si="503"/>
        <v>13</v>
      </c>
      <c r="I2092" s="14"/>
      <c r="J2092" s="15"/>
      <c r="K2092" t="s">
        <v>278</v>
      </c>
      <c r="Y2092" s="32" t="str">
        <f t="shared" si="497"/>
        <v>000</v>
      </c>
      <c r="Z2092" s="30" t="str">
        <f t="shared" si="498"/>
        <v>Bi</v>
      </c>
      <c r="AA2092" s="31">
        <f t="shared" si="499"/>
        <v>13</v>
      </c>
      <c r="AB2092" s="29" t="str">
        <f t="shared" si="500"/>
        <v xml:space="preserve">0x73_bit 13: Time/Date was Updated , DA_Bi ,013 ,Bi ,013 , Server ,vHunterAcc2 , Present_value  , No_Units ,0 , 100, 0, 100,Info Bits: Time Date was Updated , </v>
      </c>
      <c r="AF2092" t="str">
        <f t="shared" si="496"/>
        <v/>
      </c>
    </row>
    <row r="2093" spans="1:32" x14ac:dyDescent="0.25">
      <c r="A2093" s="18" t="str">
        <f t="shared" si="501"/>
        <v>0x73</v>
      </c>
      <c r="B2093" s="14">
        <f t="shared" si="502"/>
        <v>14</v>
      </c>
      <c r="C2093" s="17">
        <f t="shared" si="502"/>
        <v>15</v>
      </c>
      <c r="D2093" s="15" t="s">
        <v>251</v>
      </c>
      <c r="E2093" s="15" t="s">
        <v>25</v>
      </c>
      <c r="F2093" s="16"/>
      <c r="G2093" s="16"/>
      <c r="H2093" s="14">
        <f t="shared" si="503"/>
        <v>14</v>
      </c>
      <c r="I2093" s="14"/>
      <c r="J2093" s="15"/>
      <c r="K2093" t="s">
        <v>279</v>
      </c>
      <c r="Y2093" s="32" t="str">
        <f t="shared" si="497"/>
        <v>000</v>
      </c>
      <c r="Z2093" s="30" t="str">
        <f t="shared" si="498"/>
        <v>Bi</v>
      </c>
      <c r="AA2093" s="31">
        <f t="shared" si="499"/>
        <v>14</v>
      </c>
      <c r="AB2093" s="29" t="str">
        <f t="shared" si="500"/>
        <v xml:space="preserve">0x73_bit 14: Active Event List Full , DA_Bi ,014 ,Bi ,014 , Server ,vHunterAcc2 , Present_value  , No_Units ,0 , 100, 0, 100,Info Bits: Active Event List Full , </v>
      </c>
      <c r="AF2093" t="str">
        <f t="shared" si="496"/>
        <v/>
      </c>
    </row>
    <row r="2094" spans="1:32" x14ac:dyDescent="0.25">
      <c r="A2094" s="18" t="str">
        <f t="shared" si="501"/>
        <v>0x73</v>
      </c>
      <c r="B2094" s="14">
        <f t="shared" si="502"/>
        <v>15</v>
      </c>
      <c r="C2094" s="17">
        <f t="shared" si="502"/>
        <v>16</v>
      </c>
      <c r="D2094" s="15" t="s">
        <v>252</v>
      </c>
      <c r="E2094" s="15" t="s">
        <v>25</v>
      </c>
      <c r="F2094" s="16"/>
      <c r="G2094" s="16"/>
      <c r="H2094" s="14">
        <f t="shared" si="503"/>
        <v>15</v>
      </c>
      <c r="I2094" s="14"/>
      <c r="J2094" s="15"/>
      <c r="K2094" t="s">
        <v>280</v>
      </c>
      <c r="Y2094" s="32" t="str">
        <f t="shared" si="497"/>
        <v>000</v>
      </c>
      <c r="Z2094" s="30" t="str">
        <f t="shared" si="498"/>
        <v>Bi</v>
      </c>
      <c r="AA2094" s="31">
        <f t="shared" si="499"/>
        <v>15</v>
      </c>
      <c r="AB2094" s="29" t="str">
        <f t="shared" si="500"/>
        <v xml:space="preserve">0x73_bit 15: A Program was Stopped , DA_Bi ,015 ,Bi ,015 , Server ,vHunterAcc2 , Present_value  , No_Units ,0 , 100, 0, 100,Info Bits: A Program was Stopped , </v>
      </c>
      <c r="AF2094" t="str">
        <f t="shared" si="496"/>
        <v/>
      </c>
    </row>
    <row r="2095" spans="1:32" x14ac:dyDescent="0.25">
      <c r="A2095" s="18" t="str">
        <f t="shared" si="501"/>
        <v>0x73</v>
      </c>
      <c r="B2095" s="14">
        <f t="shared" si="502"/>
        <v>16</v>
      </c>
      <c r="C2095" s="17">
        <f t="shared" si="502"/>
        <v>17</v>
      </c>
      <c r="D2095" s="15" t="s">
        <v>253</v>
      </c>
      <c r="E2095" s="15" t="s">
        <v>25</v>
      </c>
      <c r="F2095" s="16"/>
      <c r="G2095" s="16"/>
      <c r="H2095" s="14">
        <f t="shared" si="503"/>
        <v>16</v>
      </c>
      <c r="I2095" s="14"/>
      <c r="J2095" s="15"/>
      <c r="K2095" t="s">
        <v>281</v>
      </c>
      <c r="Y2095" s="32" t="str">
        <f t="shared" si="497"/>
        <v>000</v>
      </c>
      <c r="Z2095" s="30" t="str">
        <f t="shared" si="498"/>
        <v>Bi</v>
      </c>
      <c r="AA2095" s="31">
        <f t="shared" si="499"/>
        <v>16</v>
      </c>
      <c r="AB2095" s="29" t="str">
        <f t="shared" si="500"/>
        <v xml:space="preserve">0x73_bit 16: A Block was Stopped , DA_Bi ,016 ,Bi ,016 , Server ,vHunterAcc2 , Present_value  , No_Units ,0 , 100, 0, 100,Info Bits: A Block was Stopped , </v>
      </c>
      <c r="AF2095" t="str">
        <f t="shared" si="496"/>
        <v/>
      </c>
    </row>
    <row r="2096" spans="1:32" x14ac:dyDescent="0.25">
      <c r="A2096" s="18" t="str">
        <f t="shared" si="501"/>
        <v>0x73</v>
      </c>
      <c r="B2096" s="14">
        <f t="shared" si="502"/>
        <v>17</v>
      </c>
      <c r="C2096" s="17">
        <f t="shared" si="502"/>
        <v>18</v>
      </c>
      <c r="D2096" s="15" t="s">
        <v>254</v>
      </c>
      <c r="E2096" s="15" t="s">
        <v>25</v>
      </c>
      <c r="F2096" s="16"/>
      <c r="G2096" s="16"/>
      <c r="H2096" s="14">
        <f t="shared" si="503"/>
        <v>17</v>
      </c>
      <c r="I2096" s="14"/>
      <c r="J2096" s="15"/>
      <c r="K2096" t="s">
        <v>282</v>
      </c>
      <c r="Y2096" s="32" t="str">
        <f t="shared" si="497"/>
        <v>000</v>
      </c>
      <c r="Z2096" s="30" t="str">
        <f t="shared" si="498"/>
        <v>Bi</v>
      </c>
      <c r="AA2096" s="31">
        <f t="shared" si="499"/>
        <v>17</v>
      </c>
      <c r="AB2096" s="29" t="str">
        <f t="shared" si="500"/>
        <v xml:space="preserve">0x73_bit 17: A Station or PMV was Stopped , DA_Bi ,017 ,Bi ,017 , Server ,vHunterAcc2 , Present_value  , No_Units ,0 , 100, 0, 100,Info Bits: A Station or PMV was Stopped , </v>
      </c>
      <c r="AF2096" t="str">
        <f t="shared" si="496"/>
        <v/>
      </c>
    </row>
    <row r="2097" spans="1:32" x14ac:dyDescent="0.25">
      <c r="A2097" s="18" t="str">
        <f t="shared" si="501"/>
        <v>0x73</v>
      </c>
      <c r="B2097" s="14">
        <f t="shared" ref="B2097:C2112" si="504">B2096+1</f>
        <v>18</v>
      </c>
      <c r="C2097" s="17">
        <f t="shared" si="504"/>
        <v>19</v>
      </c>
      <c r="D2097" s="15" t="s">
        <v>255</v>
      </c>
      <c r="E2097" s="15" t="s">
        <v>25</v>
      </c>
      <c r="F2097" s="16"/>
      <c r="G2097" s="16"/>
      <c r="H2097" s="14">
        <f t="shared" si="503"/>
        <v>18</v>
      </c>
      <c r="I2097" s="14"/>
      <c r="J2097" s="15"/>
      <c r="K2097" t="s">
        <v>283</v>
      </c>
      <c r="Y2097" s="32" t="str">
        <f t="shared" si="497"/>
        <v>000</v>
      </c>
      <c r="Z2097" s="30" t="str">
        <f t="shared" si="498"/>
        <v>Bi</v>
      </c>
      <c r="AA2097" s="31">
        <f t="shared" si="499"/>
        <v>18</v>
      </c>
      <c r="AB2097" s="29" t="str">
        <f t="shared" si="500"/>
        <v xml:space="preserve">0x73_bit 18: All Irrigation was Stopped , DA_Bi ,018 ,Bi ,018 , Server ,vHunterAcc2 , Present_value  , No_Units ,0 , 100, 0, 100,Info Bits: All Irrigation was Stopped , </v>
      </c>
      <c r="AF2097" t="str">
        <f t="shared" si="496"/>
        <v/>
      </c>
    </row>
    <row r="2098" spans="1:32" x14ac:dyDescent="0.25">
      <c r="A2098" s="18" t="str">
        <f t="shared" si="501"/>
        <v>0x73</v>
      </c>
      <c r="B2098" s="14">
        <f t="shared" si="504"/>
        <v>19</v>
      </c>
      <c r="C2098" s="17">
        <f t="shared" si="504"/>
        <v>20</v>
      </c>
      <c r="D2098" s="15" t="s">
        <v>256</v>
      </c>
      <c r="E2098" s="15" t="s">
        <v>25</v>
      </c>
      <c r="F2098" s="16"/>
      <c r="G2098" s="16"/>
      <c r="H2098" s="14">
        <f t="shared" si="503"/>
        <v>19</v>
      </c>
      <c r="I2098" s="14"/>
      <c r="J2098" s="15"/>
      <c r="K2098" t="s">
        <v>284</v>
      </c>
      <c r="Y2098" s="32" t="str">
        <f t="shared" si="497"/>
        <v>000</v>
      </c>
      <c r="Z2098" s="30" t="str">
        <f t="shared" si="498"/>
        <v>Bi</v>
      </c>
      <c r="AA2098" s="31">
        <f t="shared" si="499"/>
        <v>19</v>
      </c>
      <c r="AB2098" s="29" t="str">
        <f t="shared" si="500"/>
        <v xml:space="preserve">0x73_bit 19: Condition Response Statement Started , DA_Bi ,019 ,Bi ,019 , Server ,vHunterAcc2 , Present_value  , No_Units ,0 , 100, 0, 100,Info Bits: Condition Response Statement , </v>
      </c>
      <c r="AF2098" t="str">
        <f t="shared" si="496"/>
        <v/>
      </c>
    </row>
    <row r="2099" spans="1:32" x14ac:dyDescent="0.25">
      <c r="A2099" s="18" t="str">
        <f t="shared" si="501"/>
        <v>0x73</v>
      </c>
      <c r="B2099" s="14">
        <f t="shared" si="504"/>
        <v>20</v>
      </c>
      <c r="C2099" s="17">
        <f t="shared" si="504"/>
        <v>21</v>
      </c>
      <c r="D2099" s="15" t="s">
        <v>257</v>
      </c>
      <c r="E2099" s="15" t="s">
        <v>25</v>
      </c>
      <c r="F2099" s="16"/>
      <c r="G2099" s="16"/>
      <c r="H2099" s="14">
        <f t="shared" si="503"/>
        <v>20</v>
      </c>
      <c r="I2099" s="14"/>
      <c r="J2099" s="15"/>
      <c r="K2099" t="s">
        <v>285</v>
      </c>
      <c r="Y2099" s="32" t="str">
        <f t="shared" si="497"/>
        <v>000</v>
      </c>
      <c r="Z2099" s="30" t="str">
        <f t="shared" si="498"/>
        <v>Bi</v>
      </c>
      <c r="AA2099" s="31">
        <f t="shared" si="499"/>
        <v>20</v>
      </c>
      <c r="AB2099" s="29" t="str">
        <f t="shared" si="500"/>
        <v xml:space="preserve">0x73_bit 20: Decoder Wire Test Mode Active , DA_Bi ,020 ,Bi ,020 , Server ,vHunterAcc2 , Present_value  , No_Units ,0 , 100, 0, 100,Info Bits: Decoder Wire Test Mode Activ , </v>
      </c>
      <c r="AF2099" t="str">
        <f t="shared" si="496"/>
        <v/>
      </c>
    </row>
    <row r="2100" spans="1:32" x14ac:dyDescent="0.25">
      <c r="A2100" s="18" t="str">
        <f t="shared" si="501"/>
        <v>0x73</v>
      </c>
      <c r="B2100" s="14">
        <f t="shared" si="504"/>
        <v>21</v>
      </c>
      <c r="C2100" s="17">
        <f t="shared" si="504"/>
        <v>22</v>
      </c>
      <c r="D2100" s="15" t="s">
        <v>258</v>
      </c>
      <c r="E2100" s="15" t="s">
        <v>25</v>
      </c>
      <c r="F2100" s="16"/>
      <c r="G2100" s="16"/>
      <c r="H2100" s="14">
        <f t="shared" si="503"/>
        <v>21</v>
      </c>
      <c r="I2100" s="14"/>
      <c r="J2100" s="15"/>
      <c r="K2100" t="s">
        <v>286</v>
      </c>
      <c r="Y2100" s="32" t="str">
        <f t="shared" si="497"/>
        <v>000</v>
      </c>
      <c r="Z2100" s="30" t="str">
        <f t="shared" si="498"/>
        <v>Bi</v>
      </c>
      <c r="AA2100" s="31">
        <f t="shared" si="499"/>
        <v>21</v>
      </c>
      <c r="AB2100" s="29" t="str">
        <f t="shared" si="500"/>
        <v xml:space="preserve">0x73_bit 21: Clik Sensor is Active , DA_Bi ,021 ,Bi ,021 , Server ,vHunterAcc2 , Present_value  , No_Units ,0 , 100, 0, 100,Info Bits: Clik Sensor is Active , </v>
      </c>
      <c r="AF2100" t="str">
        <f t="shared" si="496"/>
        <v/>
      </c>
    </row>
    <row r="2101" spans="1:32" x14ac:dyDescent="0.25">
      <c r="A2101" s="18" t="str">
        <f t="shared" si="501"/>
        <v>0x73</v>
      </c>
      <c r="B2101" s="14">
        <f t="shared" si="504"/>
        <v>22</v>
      </c>
      <c r="C2101" s="17">
        <f t="shared" si="504"/>
        <v>23</v>
      </c>
      <c r="D2101" s="15" t="s">
        <v>259</v>
      </c>
      <c r="E2101" s="15" t="s">
        <v>25</v>
      </c>
      <c r="F2101" s="16"/>
      <c r="G2101" s="16"/>
      <c r="H2101" s="14">
        <f t="shared" si="503"/>
        <v>22</v>
      </c>
      <c r="I2101" s="14"/>
      <c r="J2101" s="15"/>
      <c r="K2101" t="s">
        <v>287</v>
      </c>
      <c r="Y2101" s="32" t="str">
        <f t="shared" si="497"/>
        <v>000</v>
      </c>
      <c r="Z2101" s="30" t="str">
        <f t="shared" si="498"/>
        <v>Bi</v>
      </c>
      <c r="AA2101" s="31">
        <f t="shared" si="499"/>
        <v>22</v>
      </c>
      <c r="AB2101" s="29" t="str">
        <f t="shared" si="500"/>
        <v xml:space="preserve">0x73_bit 22: Weather Sensor is Active , DA_Bi ,022 ,Bi ,022 , Server ,vHunterAcc2 , Present_value  , No_Units ,0 , 100, 0, 100,Info Bits: Weather Sensor is Active , </v>
      </c>
      <c r="AF2101" t="str">
        <f t="shared" si="496"/>
        <v/>
      </c>
    </row>
    <row r="2102" spans="1:32" x14ac:dyDescent="0.25">
      <c r="A2102" s="18" t="str">
        <f t="shared" si="501"/>
        <v>0x73</v>
      </c>
      <c r="B2102" s="14">
        <f t="shared" si="504"/>
        <v>23</v>
      </c>
      <c r="C2102" s="17">
        <f t="shared" si="504"/>
        <v>24</v>
      </c>
      <c r="D2102" s="15" t="s">
        <v>260</v>
      </c>
      <c r="E2102" s="15" t="s">
        <v>25</v>
      </c>
      <c r="F2102" s="16"/>
      <c r="G2102" s="16"/>
      <c r="H2102" s="14">
        <f t="shared" si="503"/>
        <v>23</v>
      </c>
      <c r="I2102" s="14"/>
      <c r="J2102" s="15"/>
      <c r="K2102" t="s">
        <v>288</v>
      </c>
      <c r="Y2102" s="32" t="str">
        <f t="shared" si="497"/>
        <v>000</v>
      </c>
      <c r="Z2102" s="30" t="str">
        <f t="shared" si="498"/>
        <v>Bi</v>
      </c>
      <c r="AA2102" s="31">
        <f t="shared" si="499"/>
        <v>23</v>
      </c>
      <c r="AB2102" s="29" t="str">
        <f t="shared" si="500"/>
        <v xml:space="preserve">0x73_bit 23: Controller Inventory Changed , DA_Bi ,023 ,Bi ,023 , Server ,vHunterAcc2 , Present_value  , No_Units ,0 , 100, 0, 100,Info Bits: Controller Inventory Changed , </v>
      </c>
      <c r="AF2102" t="str">
        <f t="shared" si="496"/>
        <v/>
      </c>
    </row>
    <row r="2103" spans="1:32" x14ac:dyDescent="0.25">
      <c r="A2103" s="18" t="str">
        <f t="shared" si="501"/>
        <v>0x73</v>
      </c>
      <c r="B2103" s="14">
        <f t="shared" si="504"/>
        <v>24</v>
      </c>
      <c r="C2103" s="17">
        <f t="shared" si="504"/>
        <v>25</v>
      </c>
      <c r="D2103" s="15" t="s">
        <v>261</v>
      </c>
      <c r="E2103" s="15" t="s">
        <v>25</v>
      </c>
      <c r="F2103" s="16"/>
      <c r="G2103" s="16"/>
      <c r="H2103" s="14">
        <f t="shared" si="503"/>
        <v>24</v>
      </c>
      <c r="I2103" s="14"/>
      <c r="J2103" s="15"/>
      <c r="K2103" t="s">
        <v>289</v>
      </c>
      <c r="Y2103" s="32" t="str">
        <f t="shared" si="497"/>
        <v>000</v>
      </c>
      <c r="Z2103" s="30" t="str">
        <f t="shared" si="498"/>
        <v>Bi</v>
      </c>
      <c r="AA2103" s="31">
        <f t="shared" si="499"/>
        <v>24</v>
      </c>
      <c r="AB2103" s="29" t="str">
        <f t="shared" si="500"/>
        <v xml:space="preserve">0x73_bit 24: Reserved for future use , DA_Bi ,024 ,Bi ,024 , Server ,vHunterAcc2 , Present_value  , No_Units ,0 , 100, 0, 100,Info Bits: Reserved for future use , </v>
      </c>
      <c r="AF2103" t="str">
        <f t="shared" si="496"/>
        <v/>
      </c>
    </row>
    <row r="2104" spans="1:32" x14ac:dyDescent="0.25">
      <c r="A2104" s="18" t="str">
        <f t="shared" si="501"/>
        <v>0x73</v>
      </c>
      <c r="B2104" s="14">
        <f t="shared" si="504"/>
        <v>25</v>
      </c>
      <c r="C2104" s="17">
        <f t="shared" si="504"/>
        <v>26</v>
      </c>
      <c r="D2104" s="15" t="s">
        <v>262</v>
      </c>
      <c r="E2104" s="15" t="s">
        <v>25</v>
      </c>
      <c r="F2104" s="16"/>
      <c r="G2104" s="16"/>
      <c r="H2104" s="14">
        <f t="shared" si="503"/>
        <v>25</v>
      </c>
      <c r="I2104" s="14"/>
      <c r="J2104" s="15"/>
      <c r="K2104" t="s">
        <v>289</v>
      </c>
      <c r="Y2104" s="32" t="str">
        <f t="shared" si="497"/>
        <v>000</v>
      </c>
      <c r="Z2104" s="30" t="str">
        <f t="shared" si="498"/>
        <v>Bi</v>
      </c>
      <c r="AA2104" s="31">
        <f t="shared" si="499"/>
        <v>25</v>
      </c>
      <c r="AB2104" s="29" t="str">
        <f t="shared" si="500"/>
        <v xml:space="preserve">0x73_bit 25: Reserved for future use , DA_Bi ,025 ,Bi ,025 , Server ,vHunterAcc2 , Present_value  , No_Units ,0 , 100, 0, 100,Info Bits: Reserved for future use , </v>
      </c>
      <c r="AF2104" t="str">
        <f t="shared" si="496"/>
        <v/>
      </c>
    </row>
    <row r="2105" spans="1:32" x14ac:dyDescent="0.25">
      <c r="A2105" s="18" t="str">
        <f t="shared" si="501"/>
        <v>0x73</v>
      </c>
      <c r="B2105" s="14">
        <f t="shared" si="504"/>
        <v>26</v>
      </c>
      <c r="C2105" s="17">
        <f t="shared" si="504"/>
        <v>27</v>
      </c>
      <c r="D2105" s="15" t="s">
        <v>263</v>
      </c>
      <c r="E2105" s="15" t="s">
        <v>25</v>
      </c>
      <c r="F2105" s="16"/>
      <c r="G2105" s="16"/>
      <c r="H2105" s="14">
        <f t="shared" si="503"/>
        <v>26</v>
      </c>
      <c r="I2105" s="14"/>
      <c r="J2105" s="15"/>
      <c r="K2105" t="s">
        <v>289</v>
      </c>
      <c r="Y2105" s="32" t="str">
        <f t="shared" si="497"/>
        <v>000</v>
      </c>
      <c r="Z2105" s="30" t="str">
        <f t="shared" si="498"/>
        <v>Bi</v>
      </c>
      <c r="AA2105" s="31">
        <f t="shared" si="499"/>
        <v>26</v>
      </c>
      <c r="AB2105" s="29" t="str">
        <f t="shared" si="500"/>
        <v xml:space="preserve">0x73_bit 26: Reserved for future use , DA_Bi ,026 ,Bi ,026 , Server ,vHunterAcc2 , Present_value  , No_Units ,0 , 100, 0, 100,Info Bits: Reserved for future use , </v>
      </c>
      <c r="AF2105" t="str">
        <f t="shared" si="496"/>
        <v/>
      </c>
    </row>
    <row r="2106" spans="1:32" x14ac:dyDescent="0.25">
      <c r="A2106" s="18" t="str">
        <f t="shared" si="501"/>
        <v>0x73</v>
      </c>
      <c r="B2106" s="14">
        <f t="shared" si="504"/>
        <v>27</v>
      </c>
      <c r="C2106" s="17">
        <f t="shared" si="504"/>
        <v>28</v>
      </c>
      <c r="D2106" s="15" t="s">
        <v>264</v>
      </c>
      <c r="E2106" s="15" t="s">
        <v>25</v>
      </c>
      <c r="F2106" s="16"/>
      <c r="G2106" s="16"/>
      <c r="H2106" s="14">
        <f t="shared" si="503"/>
        <v>27</v>
      </c>
      <c r="I2106" s="14"/>
      <c r="J2106" s="15"/>
      <c r="K2106" t="s">
        <v>289</v>
      </c>
      <c r="Y2106" s="32" t="str">
        <f t="shared" si="497"/>
        <v>000</v>
      </c>
      <c r="Z2106" s="30" t="str">
        <f t="shared" si="498"/>
        <v>Bi</v>
      </c>
      <c r="AA2106" s="31">
        <f t="shared" si="499"/>
        <v>27</v>
      </c>
      <c r="AB2106" s="29" t="str">
        <f t="shared" si="500"/>
        <v xml:space="preserve">0x73_bit 27: Reserved for future use , DA_Bi ,027 ,Bi ,027 , Server ,vHunterAcc2 , Present_value  , No_Units ,0 , 100, 0, 100,Info Bits: Reserved for future use , </v>
      </c>
      <c r="AF2106" t="str">
        <f t="shared" si="496"/>
        <v/>
      </c>
    </row>
    <row r="2107" spans="1:32" x14ac:dyDescent="0.25">
      <c r="A2107" s="18" t="str">
        <f t="shared" si="501"/>
        <v>0x73</v>
      </c>
      <c r="B2107" s="14">
        <f t="shared" si="504"/>
        <v>28</v>
      </c>
      <c r="C2107" s="17">
        <f t="shared" si="504"/>
        <v>29</v>
      </c>
      <c r="D2107" s="15" t="s">
        <v>265</v>
      </c>
      <c r="E2107" s="15" t="s">
        <v>25</v>
      </c>
      <c r="F2107" s="16"/>
      <c r="G2107" s="16"/>
      <c r="H2107" s="14">
        <f t="shared" si="503"/>
        <v>28</v>
      </c>
      <c r="I2107" s="14"/>
      <c r="J2107" s="15"/>
      <c r="K2107" t="s">
        <v>289</v>
      </c>
      <c r="Y2107" s="32" t="str">
        <f t="shared" si="497"/>
        <v>000</v>
      </c>
      <c r="Z2107" s="30" t="str">
        <f t="shared" si="498"/>
        <v>Bi</v>
      </c>
      <c r="AA2107" s="31">
        <f t="shared" si="499"/>
        <v>28</v>
      </c>
      <c r="AB2107" s="29" t="str">
        <f t="shared" si="500"/>
        <v xml:space="preserve">0x73_bit 28: Reserved for future use , DA_Bi ,028 ,Bi ,028 , Server ,vHunterAcc2 , Present_value  , No_Units ,0 , 100, 0, 100,Info Bits: Reserved for future use , </v>
      </c>
      <c r="AF2107" t="str">
        <f t="shared" si="496"/>
        <v/>
      </c>
    </row>
    <row r="2108" spans="1:32" x14ac:dyDescent="0.25">
      <c r="A2108" s="18" t="str">
        <f t="shared" si="501"/>
        <v>0x73</v>
      </c>
      <c r="B2108" s="14">
        <f t="shared" si="504"/>
        <v>29</v>
      </c>
      <c r="C2108" s="17">
        <f t="shared" si="504"/>
        <v>30</v>
      </c>
      <c r="D2108" s="15" t="s">
        <v>266</v>
      </c>
      <c r="E2108" s="15" t="s">
        <v>25</v>
      </c>
      <c r="F2108" s="16"/>
      <c r="G2108" s="16"/>
      <c r="H2108" s="14">
        <f t="shared" si="503"/>
        <v>29</v>
      </c>
      <c r="I2108" s="14"/>
      <c r="J2108" s="15"/>
      <c r="K2108" t="s">
        <v>289</v>
      </c>
      <c r="Y2108" s="32" t="str">
        <f t="shared" si="497"/>
        <v>000</v>
      </c>
      <c r="Z2108" s="30" t="str">
        <f t="shared" si="498"/>
        <v>Bi</v>
      </c>
      <c r="AA2108" s="31">
        <f t="shared" si="499"/>
        <v>29</v>
      </c>
      <c r="AB2108" s="29" t="str">
        <f t="shared" si="500"/>
        <v xml:space="preserve">0x73_bit 29: Reserved for future use , DA_Bi ,029 ,Bi ,029 , Server ,vHunterAcc2 , Present_value  , No_Units ,0 , 100, 0, 100,Info Bits: Reserved for future use , </v>
      </c>
      <c r="AF2108" t="str">
        <f t="shared" si="496"/>
        <v/>
      </c>
    </row>
    <row r="2109" spans="1:32" x14ac:dyDescent="0.25">
      <c r="A2109" s="18" t="str">
        <f t="shared" si="501"/>
        <v>0x73</v>
      </c>
      <c r="B2109" s="14">
        <f t="shared" si="504"/>
        <v>30</v>
      </c>
      <c r="C2109" s="17">
        <f t="shared" si="504"/>
        <v>31</v>
      </c>
      <c r="D2109" s="15" t="s">
        <v>267</v>
      </c>
      <c r="E2109" s="15" t="s">
        <v>25</v>
      </c>
      <c r="F2109" s="16"/>
      <c r="G2109" s="16"/>
      <c r="H2109" s="14">
        <f t="shared" si="503"/>
        <v>30</v>
      </c>
      <c r="I2109" s="14"/>
      <c r="J2109" s="15"/>
      <c r="K2109" t="s">
        <v>289</v>
      </c>
      <c r="Y2109" s="32" t="str">
        <f t="shared" si="497"/>
        <v>000</v>
      </c>
      <c r="Z2109" s="30" t="str">
        <f t="shared" si="498"/>
        <v>Bi</v>
      </c>
      <c r="AA2109" s="31">
        <f t="shared" si="499"/>
        <v>30</v>
      </c>
      <c r="AB2109" s="29" t="str">
        <f t="shared" si="500"/>
        <v xml:space="preserve">0x73_bit 30: Reserved for future use , DA_Bi ,030 ,Bi ,030 , Server ,vHunterAcc2 , Present_value  , No_Units ,0 , 100, 0, 100,Info Bits: Reserved for future use , </v>
      </c>
      <c r="AF2109" t="str">
        <f t="shared" si="496"/>
        <v/>
      </c>
    </row>
    <row r="2110" spans="1:32" x14ac:dyDescent="0.25">
      <c r="A2110" s="18" t="str">
        <f t="shared" si="501"/>
        <v>0x73</v>
      </c>
      <c r="B2110" s="14">
        <f t="shared" si="504"/>
        <v>31</v>
      </c>
      <c r="C2110" s="17">
        <f t="shared" si="504"/>
        <v>32</v>
      </c>
      <c r="D2110" s="15" t="s">
        <v>268</v>
      </c>
      <c r="E2110" s="15" t="s">
        <v>25</v>
      </c>
      <c r="F2110" s="16"/>
      <c r="G2110" s="16"/>
      <c r="H2110" s="14">
        <f t="shared" si="503"/>
        <v>31</v>
      </c>
      <c r="I2110" s="14"/>
      <c r="J2110" s="15"/>
      <c r="K2110" t="s">
        <v>289</v>
      </c>
      <c r="Y2110" s="32" t="str">
        <f t="shared" si="497"/>
        <v>000</v>
      </c>
      <c r="Z2110" s="30" t="str">
        <f t="shared" si="498"/>
        <v>Bi</v>
      </c>
      <c r="AA2110" s="31">
        <f t="shared" si="499"/>
        <v>31</v>
      </c>
      <c r="AB2110" s="29" t="str">
        <f t="shared" si="500"/>
        <v xml:space="preserve">0x73_bit 31: Reserved for future use , DA_Bi ,031 ,Bi ,031 , Server ,vHunterAcc2 , Present_value  , No_Units ,0 , 100, 0, 100,Info Bits: Reserved for future use , </v>
      </c>
      <c r="AF2110" t="str">
        <f t="shared" si="496"/>
        <v/>
      </c>
    </row>
    <row r="2111" spans="1:32" x14ac:dyDescent="0.25">
      <c r="A2111" s="18" t="str">
        <f t="shared" si="501"/>
        <v>0x73</v>
      </c>
      <c r="B2111" s="14">
        <f t="shared" si="504"/>
        <v>32</v>
      </c>
      <c r="C2111" s="17">
        <f t="shared" si="504"/>
        <v>33</v>
      </c>
      <c r="D2111" s="15" t="s">
        <v>290</v>
      </c>
      <c r="E2111" s="15" t="s">
        <v>25</v>
      </c>
      <c r="F2111" s="16"/>
      <c r="G2111" s="16"/>
      <c r="H2111" s="14">
        <f t="shared" si="503"/>
        <v>32</v>
      </c>
      <c r="I2111" s="14"/>
      <c r="J2111" s="15"/>
      <c r="K2111" t="s">
        <v>314</v>
      </c>
      <c r="Y2111" s="32" t="str">
        <f t="shared" si="497"/>
        <v>000</v>
      </c>
      <c r="Z2111" s="30" t="str">
        <f t="shared" si="498"/>
        <v>Bi</v>
      </c>
      <c r="AA2111" s="31">
        <f t="shared" si="499"/>
        <v>32</v>
      </c>
      <c r="AB2111" s="29" t="str">
        <f t="shared" si="500"/>
        <v xml:space="preserve">0x73_bit 00: Station Size is Zero , DA_Bi ,032 ,Bi ,032 , Server ,vHunterAcc2 , Present_value  , No_Units ,0 , 100, 0, 100,Alarm Bits: Station Size is Zero , </v>
      </c>
      <c r="AF2111" t="str">
        <f t="shared" si="496"/>
        <v/>
      </c>
    </row>
    <row r="2112" spans="1:32" x14ac:dyDescent="0.25">
      <c r="A2112" s="18" t="str">
        <f t="shared" si="501"/>
        <v>0x73</v>
      </c>
      <c r="B2112" s="14">
        <f t="shared" si="504"/>
        <v>33</v>
      </c>
      <c r="C2112" s="17">
        <f t="shared" si="504"/>
        <v>34</v>
      </c>
      <c r="D2112" s="15" t="s">
        <v>291</v>
      </c>
      <c r="E2112" s="15" t="s">
        <v>25</v>
      </c>
      <c r="F2112" s="16"/>
      <c r="G2112" s="16"/>
      <c r="H2112" s="14">
        <f t="shared" si="503"/>
        <v>33</v>
      </c>
      <c r="I2112" s="14"/>
      <c r="J2112" s="15"/>
      <c r="K2112" t="s">
        <v>315</v>
      </c>
      <c r="Y2112" s="32" t="str">
        <f t="shared" si="497"/>
        <v>000</v>
      </c>
      <c r="Z2112" s="30" t="str">
        <f t="shared" si="498"/>
        <v>Bi</v>
      </c>
      <c r="AA2112" s="31">
        <f t="shared" si="499"/>
        <v>33</v>
      </c>
      <c r="AB2112" s="29" t="str">
        <f t="shared" si="500"/>
        <v xml:space="preserve">0x73_bit 01: Power Outage Detected , DA_Bi ,033 ,Bi ,033 , Server ,vHunterAcc2 , Present_value  , No_Units ,0 , 100, 0, 100,Alarm Bits: Power Outage Detected , </v>
      </c>
      <c r="AF2112" t="str">
        <f t="shared" si="496"/>
        <v/>
      </c>
    </row>
    <row r="2113" spans="1:32" x14ac:dyDescent="0.25">
      <c r="A2113" s="18" t="str">
        <f t="shared" si="501"/>
        <v>0x73</v>
      </c>
      <c r="B2113" s="14">
        <f t="shared" ref="B2113:C2128" si="505">B2112+1</f>
        <v>34</v>
      </c>
      <c r="C2113" s="17">
        <f t="shared" si="505"/>
        <v>35</v>
      </c>
      <c r="D2113" s="15" t="s">
        <v>292</v>
      </c>
      <c r="E2113" s="15" t="s">
        <v>25</v>
      </c>
      <c r="F2113" s="16"/>
      <c r="G2113" s="16"/>
      <c r="H2113" s="14">
        <f t="shared" si="503"/>
        <v>34</v>
      </c>
      <c r="I2113" s="14"/>
      <c r="J2113" s="15"/>
      <c r="K2113" t="s">
        <v>316</v>
      </c>
      <c r="Y2113" s="32" t="str">
        <f t="shared" si="497"/>
        <v>000</v>
      </c>
      <c r="Z2113" s="30" t="str">
        <f t="shared" si="498"/>
        <v>Bi</v>
      </c>
      <c r="AA2113" s="31">
        <f t="shared" si="499"/>
        <v>34</v>
      </c>
      <c r="AB2113" s="29" t="str">
        <f t="shared" si="500"/>
        <v xml:space="preserve">0x73_bit 02: MainSafe/Flow Zone Alarm Detected , DA_Bi ,034 ,Bi ,034 , Server ,vHunterAcc2 , Present_value  , No_Units ,0 , 100, 0, 100,Alarm Bits: MainSafe/Flow Zone Alarm De , </v>
      </c>
      <c r="AF2113" t="str">
        <f t="shared" si="496"/>
        <v/>
      </c>
    </row>
    <row r="2114" spans="1:32" x14ac:dyDescent="0.25">
      <c r="A2114" s="18" t="str">
        <f t="shared" si="501"/>
        <v>0x73</v>
      </c>
      <c r="B2114" s="14">
        <f t="shared" si="505"/>
        <v>35</v>
      </c>
      <c r="C2114" s="17">
        <f t="shared" si="505"/>
        <v>36</v>
      </c>
      <c r="D2114" s="15" t="s">
        <v>293</v>
      </c>
      <c r="E2114" s="15" t="s">
        <v>25</v>
      </c>
      <c r="F2114" s="16"/>
      <c r="G2114" s="16"/>
      <c r="H2114" s="14">
        <f t="shared" si="503"/>
        <v>35</v>
      </c>
      <c r="I2114" s="14"/>
      <c r="J2114" s="15"/>
      <c r="K2114" t="s">
        <v>317</v>
      </c>
      <c r="Y2114" s="32" t="str">
        <f t="shared" si="497"/>
        <v>000</v>
      </c>
      <c r="Z2114" s="30" t="str">
        <f t="shared" si="498"/>
        <v>Bi</v>
      </c>
      <c r="AA2114" s="31">
        <f t="shared" si="499"/>
        <v>35</v>
      </c>
      <c r="AB2114" s="29" t="str">
        <f t="shared" si="500"/>
        <v xml:space="preserve">0x73_bit 03: Clik Sensor Alarm Detected , DA_Bi ,035 ,Bi ,035 , Server ,vHunterAcc2 , Present_value  , No_Units ,0 , 100, 0, 100,Alarm Bits: Clik Sensor Alarm Detected , </v>
      </c>
      <c r="AF2114" t="str">
        <f t="shared" si="496"/>
        <v/>
      </c>
    </row>
    <row r="2115" spans="1:32" x14ac:dyDescent="0.25">
      <c r="A2115" s="18" t="str">
        <f t="shared" si="501"/>
        <v>0x73</v>
      </c>
      <c r="B2115" s="14">
        <f t="shared" si="505"/>
        <v>36</v>
      </c>
      <c r="C2115" s="17">
        <f t="shared" si="505"/>
        <v>37</v>
      </c>
      <c r="D2115" s="15" t="s">
        <v>294</v>
      </c>
      <c r="E2115" s="15" t="s">
        <v>25</v>
      </c>
      <c r="F2115" s="16"/>
      <c r="G2115" s="16"/>
      <c r="H2115" s="14">
        <f t="shared" si="503"/>
        <v>36</v>
      </c>
      <c r="I2115" s="14"/>
      <c r="J2115" s="15"/>
      <c r="K2115" t="s">
        <v>318</v>
      </c>
      <c r="Y2115" s="32" t="str">
        <f t="shared" si="497"/>
        <v>000</v>
      </c>
      <c r="Z2115" s="30" t="str">
        <f t="shared" si="498"/>
        <v>Bi</v>
      </c>
      <c r="AA2115" s="31">
        <f t="shared" si="499"/>
        <v>36</v>
      </c>
      <c r="AB2115" s="29" t="str">
        <f t="shared" si="500"/>
        <v xml:space="preserve">0x73_bit 04: Decoder Module is Overloaded , DA_Bi ,036 ,Bi ,036 , Server ,vHunterAcc2 , Present_value  , No_Units ,0 , 100, 0, 100,Alarm Bits: Decoder Module is Overloade , </v>
      </c>
      <c r="AF2115" t="str">
        <f t="shared" si="496"/>
        <v/>
      </c>
    </row>
    <row r="2116" spans="1:32" x14ac:dyDescent="0.25">
      <c r="A2116" s="18" t="str">
        <f t="shared" si="501"/>
        <v>0x73</v>
      </c>
      <c r="B2116" s="14">
        <f t="shared" si="505"/>
        <v>37</v>
      </c>
      <c r="C2116" s="17">
        <f t="shared" si="505"/>
        <v>38</v>
      </c>
      <c r="D2116" s="15" t="s">
        <v>295</v>
      </c>
      <c r="E2116" s="15" t="s">
        <v>25</v>
      </c>
      <c r="F2116" s="16"/>
      <c r="G2116" s="16"/>
      <c r="H2116" s="14">
        <f t="shared" si="503"/>
        <v>37</v>
      </c>
      <c r="I2116" s="14"/>
      <c r="J2116" s="15"/>
      <c r="K2116" t="s">
        <v>319</v>
      </c>
      <c r="Y2116" s="32" t="str">
        <f t="shared" si="497"/>
        <v>000</v>
      </c>
      <c r="Z2116" s="30" t="str">
        <f t="shared" si="498"/>
        <v>Bi</v>
      </c>
      <c r="AA2116" s="31">
        <f t="shared" si="499"/>
        <v>37</v>
      </c>
      <c r="AB2116" s="29" t="str">
        <f t="shared" si="500"/>
        <v xml:space="preserve">0x73_bit 05: Station Fault Detected , DA_Bi ,037 ,Bi ,037 , Server ,vHunterAcc2 , Present_value  , No_Units ,0 , 100, 0, 100,Alarm Bits: Station Fault Detected , </v>
      </c>
      <c r="AF2116" t="str">
        <f t="shared" si="496"/>
        <v/>
      </c>
    </row>
    <row r="2117" spans="1:32" x14ac:dyDescent="0.25">
      <c r="A2117" s="18" t="str">
        <f t="shared" si="501"/>
        <v>0x73</v>
      </c>
      <c r="B2117" s="14">
        <f t="shared" si="505"/>
        <v>38</v>
      </c>
      <c r="C2117" s="17">
        <f t="shared" si="505"/>
        <v>39</v>
      </c>
      <c r="D2117" s="15" t="s">
        <v>296</v>
      </c>
      <c r="E2117" s="15" t="s">
        <v>25</v>
      </c>
      <c r="F2117" s="16"/>
      <c r="G2117" s="16"/>
      <c r="H2117" s="14">
        <f t="shared" si="503"/>
        <v>38</v>
      </c>
      <c r="I2117" s="14"/>
      <c r="J2117" s="15"/>
      <c r="K2117" t="s">
        <v>320</v>
      </c>
      <c r="Y2117" s="32" t="str">
        <f t="shared" si="497"/>
        <v>000</v>
      </c>
      <c r="Z2117" s="30" t="str">
        <f t="shared" si="498"/>
        <v>Bi</v>
      </c>
      <c r="AA2117" s="31">
        <f t="shared" si="499"/>
        <v>38</v>
      </c>
      <c r="AB2117" s="29" t="str">
        <f t="shared" si="500"/>
        <v xml:space="preserve">0x73_bit 06: P/MV Fault Detected , DA_Bi ,038 ,Bi ,038 , Server ,vHunterAcc2 , Present_value  , No_Units ,0 , 100, 0, 100,Alarm Bits: P/MV Fault Detected , </v>
      </c>
      <c r="AF2117" t="str">
        <f t="shared" si="496"/>
        <v/>
      </c>
    </row>
    <row r="2118" spans="1:32" x14ac:dyDescent="0.25">
      <c r="A2118" s="18" t="str">
        <f t="shared" si="501"/>
        <v>0x73</v>
      </c>
      <c r="B2118" s="14">
        <f t="shared" si="505"/>
        <v>39</v>
      </c>
      <c r="C2118" s="17">
        <f t="shared" si="505"/>
        <v>40</v>
      </c>
      <c r="D2118" s="15" t="s">
        <v>297</v>
      </c>
      <c r="E2118" s="15" t="s">
        <v>25</v>
      </c>
      <c r="F2118" s="16"/>
      <c r="G2118" s="16"/>
      <c r="H2118" s="14">
        <f t="shared" si="503"/>
        <v>39</v>
      </c>
      <c r="I2118" s="14"/>
      <c r="J2118" s="15"/>
      <c r="K2118" t="s">
        <v>321</v>
      </c>
      <c r="Y2118" s="32" t="str">
        <f t="shared" si="497"/>
        <v>000</v>
      </c>
      <c r="Z2118" s="30" t="str">
        <f t="shared" si="498"/>
        <v>Bi</v>
      </c>
      <c r="AA2118" s="31">
        <f t="shared" si="499"/>
        <v>39</v>
      </c>
      <c r="AB2118" s="29" t="str">
        <f t="shared" si="500"/>
        <v xml:space="preserve">0x73_bit 07: Weather Sensor Communications Fault Detected , DA_Bi ,039 ,Bi ,039 , Server ,vHunterAcc2 , Present_value  , No_Units ,0 , 100, 0, 100,Alarm Bits: Weather Sensor Communicatio , </v>
      </c>
      <c r="AF2118" t="str">
        <f t="shared" si="496"/>
        <v/>
      </c>
    </row>
    <row r="2119" spans="1:32" x14ac:dyDescent="0.25">
      <c r="A2119" s="18" t="str">
        <f t="shared" si="501"/>
        <v>0x73</v>
      </c>
      <c r="B2119" s="14">
        <f t="shared" si="505"/>
        <v>40</v>
      </c>
      <c r="C2119" s="17">
        <f t="shared" si="505"/>
        <v>41</v>
      </c>
      <c r="D2119" s="15" t="s">
        <v>298</v>
      </c>
      <c r="E2119" s="15" t="s">
        <v>25</v>
      </c>
      <c r="F2119" s="16"/>
      <c r="G2119" s="16"/>
      <c r="H2119" s="14">
        <f t="shared" si="503"/>
        <v>40</v>
      </c>
      <c r="I2119" s="14"/>
      <c r="J2119" s="15"/>
      <c r="K2119" t="s">
        <v>322</v>
      </c>
      <c r="Y2119" s="32" t="str">
        <f t="shared" si="497"/>
        <v>000</v>
      </c>
      <c r="Z2119" s="30" t="str">
        <f t="shared" si="498"/>
        <v>Bi</v>
      </c>
      <c r="AA2119" s="31">
        <f t="shared" si="499"/>
        <v>40</v>
      </c>
      <c r="AB2119" s="29" t="str">
        <f t="shared" si="500"/>
        <v xml:space="preserve">0x73_bit 08: RTC Fault Detected , DA_Bi ,040 ,Bi ,040 , Server ,vHunterAcc2 , Present_value  , No_Units ,0 , 100, 0, 100,Alarm Bits: RTC Fault Detected , </v>
      </c>
      <c r="AF2119" t="str">
        <f t="shared" si="496"/>
        <v/>
      </c>
    </row>
    <row r="2120" spans="1:32" x14ac:dyDescent="0.25">
      <c r="A2120" s="18" t="str">
        <f t="shared" si="501"/>
        <v>0x73</v>
      </c>
      <c r="B2120" s="14">
        <f t="shared" si="505"/>
        <v>41</v>
      </c>
      <c r="C2120" s="17">
        <f t="shared" si="505"/>
        <v>42</v>
      </c>
      <c r="D2120" s="15" t="s">
        <v>299</v>
      </c>
      <c r="E2120" s="15" t="s">
        <v>25</v>
      </c>
      <c r="F2120" s="16"/>
      <c r="G2120" s="16"/>
      <c r="H2120" s="14">
        <f t="shared" si="503"/>
        <v>41</v>
      </c>
      <c r="I2120" s="14"/>
      <c r="J2120" s="15"/>
      <c r="K2120" t="s">
        <v>323</v>
      </c>
      <c r="Y2120" s="32" t="str">
        <f t="shared" si="497"/>
        <v>000</v>
      </c>
      <c r="Z2120" s="30" t="str">
        <f t="shared" si="498"/>
        <v>Bi</v>
      </c>
      <c r="AA2120" s="31">
        <f t="shared" si="499"/>
        <v>41</v>
      </c>
      <c r="AB2120" s="29" t="str">
        <f t="shared" si="500"/>
        <v xml:space="preserve">0x73_bit 09: Maximum Transformer Current Exceeded , DA_Bi ,041 ,Bi ,041 , Server ,vHunterAcc2 , Present_value  , No_Units ,0 , 100, 0, 100,Alarm Bits: Maximum Transformer Current , </v>
      </c>
      <c r="AF2120" t="str">
        <f t="shared" si="496"/>
        <v/>
      </c>
    </row>
    <row r="2121" spans="1:32" x14ac:dyDescent="0.25">
      <c r="A2121" s="18" t="str">
        <f t="shared" si="501"/>
        <v>0x73</v>
      </c>
      <c r="B2121" s="14">
        <f t="shared" si="505"/>
        <v>42</v>
      </c>
      <c r="C2121" s="17">
        <f t="shared" si="505"/>
        <v>43</v>
      </c>
      <c r="D2121" s="15" t="s">
        <v>300</v>
      </c>
      <c r="E2121" s="15" t="s">
        <v>25</v>
      </c>
      <c r="F2121" s="16"/>
      <c r="G2121" s="16"/>
      <c r="H2121" s="14">
        <f t="shared" si="503"/>
        <v>42</v>
      </c>
      <c r="I2121" s="14"/>
      <c r="J2121" s="15"/>
      <c r="K2121" t="s">
        <v>324</v>
      </c>
      <c r="Y2121" s="32" t="str">
        <f t="shared" si="497"/>
        <v>000</v>
      </c>
      <c r="Z2121" s="30" t="str">
        <f t="shared" si="498"/>
        <v>Bi</v>
      </c>
      <c r="AA2121" s="31">
        <f t="shared" si="499"/>
        <v>42</v>
      </c>
      <c r="AB2121" s="29" t="str">
        <f t="shared" si="500"/>
        <v xml:space="preserve">0x73_bit 10: CAN Bus Fault Detected , DA_Bi ,042 ,Bi ,042 , Server ,vHunterAcc2 , Present_value  , No_Units ,0 , 100, 0, 100,Alarm Bits: CAN Bus Fault Detected , </v>
      </c>
      <c r="AF2121" t="str">
        <f t="shared" si="496"/>
        <v/>
      </c>
    </row>
    <row r="2122" spans="1:32" x14ac:dyDescent="0.25">
      <c r="A2122" s="18" t="str">
        <f t="shared" si="501"/>
        <v>0x73</v>
      </c>
      <c r="B2122" s="14">
        <f t="shared" si="505"/>
        <v>43</v>
      </c>
      <c r="C2122" s="17">
        <f t="shared" si="505"/>
        <v>44</v>
      </c>
      <c r="D2122" s="15" t="s">
        <v>301</v>
      </c>
      <c r="E2122" s="15" t="s">
        <v>25</v>
      </c>
      <c r="F2122" s="16"/>
      <c r="G2122" s="16"/>
      <c r="H2122" s="14">
        <f t="shared" si="503"/>
        <v>43</v>
      </c>
      <c r="I2122" s="14"/>
      <c r="J2122" s="15"/>
      <c r="K2122" t="s">
        <v>325</v>
      </c>
      <c r="Y2122" s="32" t="str">
        <f t="shared" si="497"/>
        <v>000</v>
      </c>
      <c r="Z2122" s="30" t="str">
        <f t="shared" si="498"/>
        <v>Bi</v>
      </c>
      <c r="AA2122" s="31">
        <f t="shared" si="499"/>
        <v>43</v>
      </c>
      <c r="AB2122" s="29" t="str">
        <f t="shared" si="500"/>
        <v xml:space="preserve">0x73_bit 11: Low Voltage Fault Detected , DA_Bi ,043 ,Bi ,043 , Server ,vHunterAcc2 , Present_value  , No_Units ,0 , 100, 0, 100,Alarm Bits: Low Voltage Fault Detected , </v>
      </c>
      <c r="AF2122" t="str">
        <f t="shared" si="496"/>
        <v/>
      </c>
    </row>
    <row r="2123" spans="1:32" x14ac:dyDescent="0.25">
      <c r="A2123" s="18" t="str">
        <f t="shared" si="501"/>
        <v>0x73</v>
      </c>
      <c r="B2123" s="14">
        <f t="shared" si="505"/>
        <v>44</v>
      </c>
      <c r="C2123" s="17">
        <f t="shared" si="505"/>
        <v>45</v>
      </c>
      <c r="D2123" s="15" t="s">
        <v>302</v>
      </c>
      <c r="E2123" s="15" t="s">
        <v>25</v>
      </c>
      <c r="F2123" s="16"/>
      <c r="G2123" s="16"/>
      <c r="H2123" s="14">
        <f t="shared" si="503"/>
        <v>44</v>
      </c>
      <c r="I2123" s="14"/>
      <c r="J2123" s="15"/>
      <c r="K2123" t="s">
        <v>326</v>
      </c>
      <c r="Y2123" s="32" t="str">
        <f t="shared" si="497"/>
        <v>000</v>
      </c>
      <c r="Z2123" s="30" t="str">
        <f t="shared" si="498"/>
        <v>Bi</v>
      </c>
      <c r="AA2123" s="31">
        <f t="shared" si="499"/>
        <v>44</v>
      </c>
      <c r="AB2123" s="29" t="str">
        <f t="shared" si="500"/>
        <v xml:space="preserve">0x73_bit 12: Weather Sensor Alarm Detected , DA_Bi ,044 ,Bi ,044 , Server ,vHunterAcc2 , Present_value  , No_Units ,0 , 100, 0, 100,Alarm Bits: Weather Sensor Alarm Detect , </v>
      </c>
      <c r="AF2123" t="str">
        <f t="shared" si="496"/>
        <v/>
      </c>
    </row>
    <row r="2124" spans="1:32" x14ac:dyDescent="0.25">
      <c r="A2124" s="18" t="str">
        <f t="shared" si="501"/>
        <v>0x73</v>
      </c>
      <c r="B2124" s="14">
        <f t="shared" si="505"/>
        <v>45</v>
      </c>
      <c r="C2124" s="17">
        <f t="shared" si="505"/>
        <v>46</v>
      </c>
      <c r="D2124" s="15" t="s">
        <v>303</v>
      </c>
      <c r="E2124" s="15" t="s">
        <v>25</v>
      </c>
      <c r="F2124" s="16"/>
      <c r="G2124" s="16"/>
      <c r="H2124" s="14">
        <f t="shared" si="503"/>
        <v>45</v>
      </c>
      <c r="I2124" s="14"/>
      <c r="J2124" s="15"/>
      <c r="K2124" t="s">
        <v>327</v>
      </c>
      <c r="Y2124" s="32" t="str">
        <f t="shared" si="497"/>
        <v>000</v>
      </c>
      <c r="Z2124" s="30" t="str">
        <f t="shared" si="498"/>
        <v>Bi</v>
      </c>
      <c r="AA2124" s="31">
        <f t="shared" si="499"/>
        <v>45</v>
      </c>
      <c r="AB2124" s="29" t="str">
        <f t="shared" si="500"/>
        <v xml:space="preserve">0x73_bit 13: Station Flow Alarm Detected , DA_Bi ,045 ,Bi ,045 , Server ,vHunterAcc2 , Present_value  , No_Units ,0 , 100, 0, 100,Alarm Bits: Station Flow Alarm Detected , </v>
      </c>
      <c r="AF2124" t="str">
        <f t="shared" ref="AF2124:AF2187" si="506">IF(LEN(A2124)&gt;10,A2124,"")</f>
        <v/>
      </c>
    </row>
    <row r="2125" spans="1:32" x14ac:dyDescent="0.25">
      <c r="A2125" s="18" t="str">
        <f t="shared" si="501"/>
        <v>0x73</v>
      </c>
      <c r="B2125" s="14">
        <f t="shared" si="505"/>
        <v>46</v>
      </c>
      <c r="C2125" s="17">
        <f t="shared" si="505"/>
        <v>47</v>
      </c>
      <c r="D2125" s="15" t="s">
        <v>304</v>
      </c>
      <c r="E2125" s="15" t="s">
        <v>25</v>
      </c>
      <c r="F2125" s="16"/>
      <c r="G2125" s="16"/>
      <c r="H2125" s="14">
        <f t="shared" si="503"/>
        <v>46</v>
      </c>
      <c r="I2125" s="14"/>
      <c r="J2125" s="15"/>
      <c r="K2125" t="s">
        <v>328</v>
      </c>
      <c r="Y2125" s="32" t="str">
        <f t="shared" si="497"/>
        <v>000</v>
      </c>
      <c r="Z2125" s="30" t="str">
        <f t="shared" si="498"/>
        <v>Bi</v>
      </c>
      <c r="AA2125" s="31">
        <f t="shared" si="499"/>
        <v>46</v>
      </c>
      <c r="AB2125" s="29" t="str">
        <f t="shared" si="500"/>
        <v xml:space="preserve">0x73_bit 14: Clik Sensor Rain Delay Alarm , DA_Bi ,046 ,Bi ,046 , Server ,vHunterAcc2 , Present_value  , No_Units ,0 , 100, 0, 100,Alarm Bits: Clik Sensor Rain Delay Alar , </v>
      </c>
      <c r="AF2125" t="str">
        <f t="shared" si="506"/>
        <v/>
      </c>
    </row>
    <row r="2126" spans="1:32" x14ac:dyDescent="0.25">
      <c r="A2126" s="18" t="str">
        <f t="shared" si="501"/>
        <v>0x73</v>
      </c>
      <c r="B2126" s="14">
        <f t="shared" si="505"/>
        <v>47</v>
      </c>
      <c r="C2126" s="17">
        <f t="shared" si="505"/>
        <v>48</v>
      </c>
      <c r="D2126" s="15" t="s">
        <v>305</v>
      </c>
      <c r="E2126" s="15" t="s">
        <v>25</v>
      </c>
      <c r="F2126" s="16"/>
      <c r="G2126" s="16"/>
      <c r="H2126" s="14">
        <f t="shared" si="503"/>
        <v>47</v>
      </c>
      <c r="I2126" s="14"/>
      <c r="J2126" s="15"/>
      <c r="K2126" t="s">
        <v>329</v>
      </c>
      <c r="Y2126" s="32" t="str">
        <f t="shared" si="497"/>
        <v>000</v>
      </c>
      <c r="Z2126" s="30" t="str">
        <f t="shared" si="498"/>
        <v>Bi</v>
      </c>
      <c r="AA2126" s="31">
        <f t="shared" si="499"/>
        <v>47</v>
      </c>
      <c r="AB2126" s="29" t="str">
        <f t="shared" si="500"/>
        <v xml:space="preserve">0x73_bit 15: NWW Violation Detected , DA_Bi ,047 ,Bi ,047 , Server ,vHunterAcc2 , Present_value  , No_Units ,0 , 100, 0, 100,Alarm Bits: NWW Violation Detected , </v>
      </c>
      <c r="AF2126" t="str">
        <f t="shared" si="506"/>
        <v/>
      </c>
    </row>
    <row r="2127" spans="1:32" x14ac:dyDescent="0.25">
      <c r="A2127" s="18" t="str">
        <f t="shared" si="501"/>
        <v>0x73</v>
      </c>
      <c r="B2127" s="14">
        <f t="shared" si="505"/>
        <v>48</v>
      </c>
      <c r="C2127" s="17">
        <f t="shared" si="505"/>
        <v>49</v>
      </c>
      <c r="D2127" s="15" t="s">
        <v>306</v>
      </c>
      <c r="E2127" s="15" t="s">
        <v>25</v>
      </c>
      <c r="F2127" s="16"/>
      <c r="G2127" s="16"/>
      <c r="H2127" s="14">
        <f t="shared" si="503"/>
        <v>48</v>
      </c>
      <c r="I2127" s="14"/>
      <c r="J2127" s="15"/>
      <c r="K2127" t="s">
        <v>330</v>
      </c>
      <c r="Y2127" s="32" t="str">
        <f t="shared" si="497"/>
        <v>000</v>
      </c>
      <c r="Z2127" s="30" t="str">
        <f t="shared" si="498"/>
        <v>Bi</v>
      </c>
      <c r="AA2127" s="31">
        <f t="shared" si="499"/>
        <v>48</v>
      </c>
      <c r="AB2127" s="29" t="str">
        <f t="shared" si="500"/>
        <v xml:space="preserve">0x73_bit 16: Sensor Decoder Fault Detected , DA_Bi ,048 ,Bi ,048 , Server ,vHunterAcc2 , Present_value  , No_Units ,0 , 100, 0, 100,Alarm Bits: Sensor Decoder Fault Detect , </v>
      </c>
      <c r="AF2127" t="str">
        <f t="shared" si="506"/>
        <v/>
      </c>
    </row>
    <row r="2128" spans="1:32" x14ac:dyDescent="0.25">
      <c r="A2128" s="18" t="str">
        <f t="shared" si="501"/>
        <v>0x73</v>
      </c>
      <c r="B2128" s="14">
        <f t="shared" si="505"/>
        <v>49</v>
      </c>
      <c r="C2128" s="17">
        <f t="shared" si="505"/>
        <v>50</v>
      </c>
      <c r="D2128" s="15" t="s">
        <v>307</v>
      </c>
      <c r="E2128" s="15" t="s">
        <v>25</v>
      </c>
      <c r="F2128" s="16"/>
      <c r="G2128" s="16"/>
      <c r="H2128" s="14">
        <f t="shared" si="503"/>
        <v>49</v>
      </c>
      <c r="I2128" s="14"/>
      <c r="J2128" s="15"/>
      <c r="K2128" t="s">
        <v>331</v>
      </c>
      <c r="Y2128" s="32" t="str">
        <f t="shared" si="497"/>
        <v>000</v>
      </c>
      <c r="Z2128" s="30" t="str">
        <f t="shared" si="498"/>
        <v>Bi</v>
      </c>
      <c r="AA2128" s="31">
        <f t="shared" si="499"/>
        <v>49</v>
      </c>
      <c r="AB2128" s="29" t="str">
        <f t="shared" si="500"/>
        <v xml:space="preserve">0x73_bit 17: Weather Sensor Rain Delay Alarm , DA_Bi ,049 ,Bi ,049 , Server ,vHunterAcc2 , Present_value  , No_Units ,0 , 100, 0, 100,Alarm Bits: Weather Sensor Rain Delay A , </v>
      </c>
      <c r="AF2128" t="str">
        <f t="shared" si="506"/>
        <v/>
      </c>
    </row>
    <row r="2129" spans="1:32" x14ac:dyDescent="0.25">
      <c r="A2129" s="18" t="str">
        <f t="shared" si="501"/>
        <v>0x73</v>
      </c>
      <c r="B2129" s="14">
        <f t="shared" ref="B2129:C2142" si="507">B2128+1</f>
        <v>50</v>
      </c>
      <c r="C2129" s="17">
        <f t="shared" si="507"/>
        <v>51</v>
      </c>
      <c r="D2129" s="15" t="s">
        <v>308</v>
      </c>
      <c r="E2129" s="15" t="s">
        <v>25</v>
      </c>
      <c r="F2129" s="16"/>
      <c r="G2129" s="16"/>
      <c r="H2129" s="14">
        <f t="shared" si="503"/>
        <v>50</v>
      </c>
      <c r="I2129" s="14"/>
      <c r="J2129" s="15"/>
      <c r="K2129" t="s">
        <v>332</v>
      </c>
      <c r="Y2129" s="32" t="str">
        <f t="shared" si="497"/>
        <v>000</v>
      </c>
      <c r="Z2129" s="30" t="str">
        <f t="shared" si="498"/>
        <v>Bi</v>
      </c>
      <c r="AA2129" s="31">
        <f t="shared" si="499"/>
        <v>50</v>
      </c>
      <c r="AB2129" s="29" t="str">
        <f t="shared" si="500"/>
        <v xml:space="preserve">0x73_bit 18: Reserved for future use , DA_Bi ,050 ,Bi ,050 , Server ,vHunterAcc2 , Present_value  , No_Units ,0 , 100, 0, 100,Alarm Bits: Reserved for future use , </v>
      </c>
      <c r="AF2129" t="str">
        <f t="shared" si="506"/>
        <v/>
      </c>
    </row>
    <row r="2130" spans="1:32" x14ac:dyDescent="0.25">
      <c r="A2130" s="18" t="str">
        <f t="shared" si="501"/>
        <v>0x73</v>
      </c>
      <c r="B2130" s="14">
        <f t="shared" si="507"/>
        <v>51</v>
      </c>
      <c r="C2130" s="17">
        <f t="shared" si="507"/>
        <v>52</v>
      </c>
      <c r="D2130" s="15" t="s">
        <v>309</v>
      </c>
      <c r="E2130" s="15" t="s">
        <v>25</v>
      </c>
      <c r="F2130" s="16"/>
      <c r="G2130" s="16"/>
      <c r="H2130" s="14">
        <f t="shared" si="503"/>
        <v>51</v>
      </c>
      <c r="I2130" s="14"/>
      <c r="J2130" s="15"/>
      <c r="K2130" t="s">
        <v>332</v>
      </c>
      <c r="Y2130" s="32" t="str">
        <f t="shared" si="497"/>
        <v>000</v>
      </c>
      <c r="Z2130" s="30" t="str">
        <f t="shared" si="498"/>
        <v>Bi</v>
      </c>
      <c r="AA2130" s="31">
        <f t="shared" si="499"/>
        <v>51</v>
      </c>
      <c r="AB2130" s="29" t="str">
        <f t="shared" si="500"/>
        <v xml:space="preserve">0x73_bit 19: Reserved for future use , DA_Bi ,051 ,Bi ,051 , Server ,vHunterAcc2 , Present_value  , No_Units ,0 , 100, 0, 100,Alarm Bits: Reserved for future use , </v>
      </c>
      <c r="AF2130" t="str">
        <f t="shared" si="506"/>
        <v/>
      </c>
    </row>
    <row r="2131" spans="1:32" x14ac:dyDescent="0.25">
      <c r="A2131" s="18" t="str">
        <f t="shared" si="501"/>
        <v>0x73</v>
      </c>
      <c r="B2131" s="14">
        <f t="shared" si="507"/>
        <v>52</v>
      </c>
      <c r="C2131" s="17">
        <f t="shared" si="507"/>
        <v>53</v>
      </c>
      <c r="D2131" s="15" t="s">
        <v>310</v>
      </c>
      <c r="E2131" s="15" t="s">
        <v>25</v>
      </c>
      <c r="F2131" s="16"/>
      <c r="G2131" s="16"/>
      <c r="H2131" s="14">
        <f t="shared" si="503"/>
        <v>52</v>
      </c>
      <c r="I2131" s="14"/>
      <c r="J2131" s="15"/>
      <c r="K2131" t="s">
        <v>332</v>
      </c>
      <c r="Y2131" s="32" t="str">
        <f t="shared" si="497"/>
        <v>000</v>
      </c>
      <c r="Z2131" s="30" t="str">
        <f t="shared" si="498"/>
        <v>Bi</v>
      </c>
      <c r="AA2131" s="31">
        <f t="shared" si="499"/>
        <v>52</v>
      </c>
      <c r="AB2131" s="29" t="str">
        <f t="shared" si="500"/>
        <v xml:space="preserve">0x73_bit 20: Reserved for future use , DA_Bi ,052 ,Bi ,052 , Server ,vHunterAcc2 , Present_value  , No_Units ,0 , 100, 0, 100,Alarm Bits: Reserved for future use , </v>
      </c>
      <c r="AF2131" t="str">
        <f t="shared" si="506"/>
        <v/>
      </c>
    </row>
    <row r="2132" spans="1:32" x14ac:dyDescent="0.25">
      <c r="A2132" s="18" t="str">
        <f t="shared" si="501"/>
        <v>0x73</v>
      </c>
      <c r="B2132" s="14">
        <f t="shared" si="507"/>
        <v>53</v>
      </c>
      <c r="C2132" s="17">
        <f t="shared" si="507"/>
        <v>54</v>
      </c>
      <c r="D2132" s="15" t="s">
        <v>311</v>
      </c>
      <c r="E2132" s="15" t="s">
        <v>25</v>
      </c>
      <c r="F2132" s="16"/>
      <c r="G2132" s="16"/>
      <c r="H2132" s="14">
        <f t="shared" si="503"/>
        <v>53</v>
      </c>
      <c r="I2132" s="14"/>
      <c r="J2132" s="15"/>
      <c r="K2132" t="s">
        <v>332</v>
      </c>
      <c r="Y2132" s="32" t="str">
        <f t="shared" si="497"/>
        <v>000</v>
      </c>
      <c r="Z2132" s="30" t="str">
        <f t="shared" si="498"/>
        <v>Bi</v>
      </c>
      <c r="AA2132" s="31">
        <f t="shared" si="499"/>
        <v>53</v>
      </c>
      <c r="AB2132" s="29" t="str">
        <f t="shared" si="500"/>
        <v xml:space="preserve">0x73_bit 21: Reserved for future use , DA_Bi ,053 ,Bi ,053 , Server ,vHunterAcc2 , Present_value  , No_Units ,0 , 100, 0, 100,Alarm Bits: Reserved for future use , </v>
      </c>
      <c r="AF2132" t="str">
        <f t="shared" si="506"/>
        <v/>
      </c>
    </row>
    <row r="2133" spans="1:32" x14ac:dyDescent="0.25">
      <c r="A2133" s="18" t="str">
        <f t="shared" si="501"/>
        <v>0x73</v>
      </c>
      <c r="B2133" s="14">
        <f t="shared" si="507"/>
        <v>54</v>
      </c>
      <c r="C2133" s="17">
        <f t="shared" si="507"/>
        <v>55</v>
      </c>
      <c r="D2133" s="15" t="s">
        <v>312</v>
      </c>
      <c r="E2133" s="15" t="s">
        <v>25</v>
      </c>
      <c r="F2133" s="16"/>
      <c r="G2133" s="16"/>
      <c r="H2133" s="14">
        <f t="shared" si="503"/>
        <v>54</v>
      </c>
      <c r="I2133" s="14"/>
      <c r="J2133" s="15"/>
      <c r="K2133" t="s">
        <v>332</v>
      </c>
      <c r="Y2133" s="32" t="str">
        <f t="shared" ref="Y2133:Y2196" si="508">Y2132</f>
        <v>000</v>
      </c>
      <c r="Z2133" s="30" t="str">
        <f t="shared" si="498"/>
        <v>Bi</v>
      </c>
      <c r="AA2133" s="31">
        <f t="shared" si="499"/>
        <v>54</v>
      </c>
      <c r="AB2133" s="29" t="str">
        <f t="shared" si="500"/>
        <v xml:space="preserve">0x73_bit 22: Reserved for future use , DA_Bi ,054 ,Bi ,054 , Server ,vHunterAcc2 , Present_value  , No_Units ,0 , 100, 0, 100,Alarm Bits: Reserved for future use , </v>
      </c>
      <c r="AF2133" t="str">
        <f t="shared" si="506"/>
        <v/>
      </c>
    </row>
    <row r="2134" spans="1:32" x14ac:dyDescent="0.25">
      <c r="A2134" s="18" t="str">
        <f t="shared" si="501"/>
        <v>0x73</v>
      </c>
      <c r="B2134" s="14">
        <f t="shared" si="507"/>
        <v>55</v>
      </c>
      <c r="C2134" s="17">
        <f t="shared" si="507"/>
        <v>56</v>
      </c>
      <c r="D2134" s="15" t="s">
        <v>313</v>
      </c>
      <c r="E2134" s="15" t="s">
        <v>25</v>
      </c>
      <c r="F2134" s="16"/>
      <c r="G2134" s="16"/>
      <c r="H2134" s="14">
        <f t="shared" si="503"/>
        <v>55</v>
      </c>
      <c r="I2134" s="14"/>
      <c r="J2134" s="15"/>
      <c r="K2134" t="s">
        <v>332</v>
      </c>
      <c r="Y2134" s="32" t="str">
        <f t="shared" si="508"/>
        <v>000</v>
      </c>
      <c r="Z2134" s="30" t="str">
        <f t="shared" si="498"/>
        <v>Bi</v>
      </c>
      <c r="AA2134" s="31">
        <f t="shared" si="499"/>
        <v>55</v>
      </c>
      <c r="AB2134" s="29" t="str">
        <f t="shared" si="500"/>
        <v xml:space="preserve">0x73_bit 23: Reserved for future use , DA_Bi ,055 ,Bi ,055 , Server ,vHunterAcc2 , Present_value  , No_Units ,0 , 100, 0, 100,Alarm Bits: Reserved for future use , </v>
      </c>
      <c r="AF2134" t="str">
        <f t="shared" si="506"/>
        <v/>
      </c>
    </row>
    <row r="2135" spans="1:32" x14ac:dyDescent="0.25">
      <c r="A2135" s="18" t="str">
        <f t="shared" si="501"/>
        <v>0x73</v>
      </c>
      <c r="B2135" s="14">
        <f t="shared" si="507"/>
        <v>56</v>
      </c>
      <c r="C2135" s="17">
        <f t="shared" si="507"/>
        <v>57</v>
      </c>
      <c r="D2135" s="15" t="s">
        <v>261</v>
      </c>
      <c r="E2135" s="15" t="s">
        <v>25</v>
      </c>
      <c r="F2135" s="16"/>
      <c r="G2135" s="16"/>
      <c r="H2135" s="14">
        <f t="shared" si="503"/>
        <v>56</v>
      </c>
      <c r="I2135" s="14"/>
      <c r="J2135" s="15"/>
      <c r="K2135" t="s">
        <v>332</v>
      </c>
      <c r="Y2135" s="32" t="str">
        <f t="shared" si="508"/>
        <v>000</v>
      </c>
      <c r="Z2135" s="30" t="str">
        <f t="shared" si="498"/>
        <v>Bi</v>
      </c>
      <c r="AA2135" s="31">
        <f t="shared" si="499"/>
        <v>56</v>
      </c>
      <c r="AB2135" s="29" t="str">
        <f t="shared" si="500"/>
        <v xml:space="preserve">0x73_bit 24: Reserved for future use , DA_Bi ,056 ,Bi ,056 , Server ,vHunterAcc2 , Present_value  , No_Units ,0 , 100, 0, 100,Alarm Bits: Reserved for future use , </v>
      </c>
      <c r="AF2135" t="str">
        <f t="shared" si="506"/>
        <v/>
      </c>
    </row>
    <row r="2136" spans="1:32" x14ac:dyDescent="0.25">
      <c r="A2136" s="18" t="str">
        <f t="shared" si="501"/>
        <v>0x73</v>
      </c>
      <c r="B2136" s="14">
        <f t="shared" si="507"/>
        <v>57</v>
      </c>
      <c r="C2136" s="17">
        <f t="shared" si="507"/>
        <v>58</v>
      </c>
      <c r="D2136" s="15" t="s">
        <v>262</v>
      </c>
      <c r="E2136" s="15" t="s">
        <v>25</v>
      </c>
      <c r="F2136" s="16"/>
      <c r="G2136" s="16"/>
      <c r="H2136" s="14">
        <f t="shared" si="503"/>
        <v>57</v>
      </c>
      <c r="I2136" s="14"/>
      <c r="J2136" s="15"/>
      <c r="K2136" t="s">
        <v>332</v>
      </c>
      <c r="Y2136" s="32" t="str">
        <f t="shared" si="508"/>
        <v>000</v>
      </c>
      <c r="Z2136" s="30" t="str">
        <f t="shared" si="498"/>
        <v>Bi</v>
      </c>
      <c r="AA2136" s="31">
        <f t="shared" si="499"/>
        <v>57</v>
      </c>
      <c r="AB2136" s="29" t="str">
        <f t="shared" si="500"/>
        <v xml:space="preserve">0x73_bit 25: Reserved for future use , DA_Bi ,057 ,Bi ,057 , Server ,vHunterAcc2 , Present_value  , No_Units ,0 , 100, 0, 100,Alarm Bits: Reserved for future use , </v>
      </c>
      <c r="AF2136" t="str">
        <f t="shared" si="506"/>
        <v/>
      </c>
    </row>
    <row r="2137" spans="1:32" x14ac:dyDescent="0.25">
      <c r="A2137" s="18" t="str">
        <f t="shared" si="501"/>
        <v>0x73</v>
      </c>
      <c r="B2137" s="14">
        <f t="shared" si="507"/>
        <v>58</v>
      </c>
      <c r="C2137" s="17">
        <f t="shared" si="507"/>
        <v>59</v>
      </c>
      <c r="D2137" s="15" t="s">
        <v>263</v>
      </c>
      <c r="E2137" s="15" t="s">
        <v>25</v>
      </c>
      <c r="F2137" s="16"/>
      <c r="G2137" s="16"/>
      <c r="H2137" s="14">
        <f t="shared" si="503"/>
        <v>58</v>
      </c>
      <c r="I2137" s="14"/>
      <c r="J2137" s="15"/>
      <c r="K2137" t="s">
        <v>332</v>
      </c>
      <c r="Y2137" s="32" t="str">
        <f t="shared" si="508"/>
        <v>000</v>
      </c>
      <c r="Z2137" s="30" t="str">
        <f t="shared" si="498"/>
        <v>Bi</v>
      </c>
      <c r="AA2137" s="31">
        <f t="shared" si="499"/>
        <v>58</v>
      </c>
      <c r="AB2137" s="29" t="str">
        <f t="shared" si="500"/>
        <v xml:space="preserve">0x73_bit 26: Reserved for future use , DA_Bi ,058 ,Bi ,058 , Server ,vHunterAcc2 , Present_value  , No_Units ,0 , 100, 0, 100,Alarm Bits: Reserved for future use , </v>
      </c>
      <c r="AF2137" t="str">
        <f t="shared" si="506"/>
        <v/>
      </c>
    </row>
    <row r="2138" spans="1:32" x14ac:dyDescent="0.25">
      <c r="A2138" s="18" t="str">
        <f t="shared" si="501"/>
        <v>0x73</v>
      </c>
      <c r="B2138" s="14">
        <f t="shared" si="507"/>
        <v>59</v>
      </c>
      <c r="C2138" s="17">
        <f t="shared" si="507"/>
        <v>60</v>
      </c>
      <c r="D2138" s="15" t="s">
        <v>264</v>
      </c>
      <c r="E2138" s="15" t="s">
        <v>25</v>
      </c>
      <c r="F2138" s="16"/>
      <c r="G2138" s="16"/>
      <c r="H2138" s="14">
        <f t="shared" si="503"/>
        <v>59</v>
      </c>
      <c r="I2138" s="14"/>
      <c r="J2138" s="15"/>
      <c r="K2138" t="s">
        <v>332</v>
      </c>
      <c r="Y2138" s="32" t="str">
        <f t="shared" si="508"/>
        <v>000</v>
      </c>
      <c r="Z2138" s="30" t="str">
        <f t="shared" ref="Z2138:Z2144" si="509">IF(ISNUMBER(F2138),"Bv",IF(ISNUMBER(G2138),"Av",IF(ISNUMBER(H2138),"Bi",IF(ISNUMBER(I2138),"Ai"," "))))</f>
        <v>Bi</v>
      </c>
      <c r="AA2138" s="31">
        <f t="shared" ref="AA2138:AA2144" si="510">IF(ISNUMBER(F2138),F2138,IF(ISNUMBER(G2138),G2138,IF(ISNUMBER(H2138),H2138,IF(ISNUMBER(I2138),I2138," "))))</f>
        <v>59</v>
      </c>
      <c r="AB2138" s="29" t="str">
        <f t="shared" ref="AB2138:AB2144" si="511">IF(ISNUMBER(AA2138),MID(A2138,1,4)&amp;"_"&amp;J2138&amp;D2138&amp;" , DA_"&amp;Z2138&amp;" ,"&amp;TEXT(AA2138,Y2138)&amp;" ,"&amp;Z2138&amp;" ,"&amp;TEXT(AA2138,Y2138)&amp;" , Server ,vHunterAcc2 , Present_value  , No_Units ,0 , 100, 0, 100,"&amp;MID(K2138,1,39)&amp;" , ","")</f>
        <v xml:space="preserve">0x73_bit 27: Reserved for future use , DA_Bi ,059 ,Bi ,059 , Server ,vHunterAcc2 , Present_value  , No_Units ,0 , 100, 0, 100,Alarm Bits: Reserved for future use , </v>
      </c>
      <c r="AF2138" t="str">
        <f t="shared" si="506"/>
        <v/>
      </c>
    </row>
    <row r="2139" spans="1:32" x14ac:dyDescent="0.25">
      <c r="A2139" s="18" t="str">
        <f t="shared" si="501"/>
        <v>0x73</v>
      </c>
      <c r="B2139" s="14">
        <f t="shared" si="507"/>
        <v>60</v>
      </c>
      <c r="C2139" s="17">
        <f t="shared" si="507"/>
        <v>61</v>
      </c>
      <c r="D2139" s="15" t="s">
        <v>265</v>
      </c>
      <c r="E2139" s="15" t="s">
        <v>25</v>
      </c>
      <c r="F2139" s="16"/>
      <c r="G2139" s="16"/>
      <c r="H2139" s="14">
        <f t="shared" si="503"/>
        <v>60</v>
      </c>
      <c r="I2139" s="14"/>
      <c r="J2139" s="15"/>
      <c r="K2139" t="s">
        <v>332</v>
      </c>
      <c r="Y2139" s="32" t="str">
        <f t="shared" si="508"/>
        <v>000</v>
      </c>
      <c r="Z2139" s="30" t="str">
        <f t="shared" si="509"/>
        <v>Bi</v>
      </c>
      <c r="AA2139" s="31">
        <f t="shared" si="510"/>
        <v>60</v>
      </c>
      <c r="AB2139" s="29" t="str">
        <f t="shared" si="511"/>
        <v xml:space="preserve">0x73_bit 28: Reserved for future use , DA_Bi ,060 ,Bi ,060 , Server ,vHunterAcc2 , Present_value  , No_Units ,0 , 100, 0, 100,Alarm Bits: Reserved for future use , </v>
      </c>
      <c r="AF2139" t="str">
        <f t="shared" si="506"/>
        <v/>
      </c>
    </row>
    <row r="2140" spans="1:32" x14ac:dyDescent="0.25">
      <c r="A2140" s="18" t="str">
        <f t="shared" si="501"/>
        <v>0x73</v>
      </c>
      <c r="B2140" s="14">
        <f t="shared" si="507"/>
        <v>61</v>
      </c>
      <c r="C2140" s="17">
        <f t="shared" si="507"/>
        <v>62</v>
      </c>
      <c r="D2140" s="15" t="s">
        <v>266</v>
      </c>
      <c r="E2140" s="15" t="s">
        <v>25</v>
      </c>
      <c r="F2140" s="16"/>
      <c r="G2140" s="16"/>
      <c r="H2140" s="14">
        <f t="shared" si="503"/>
        <v>61</v>
      </c>
      <c r="I2140" s="14"/>
      <c r="J2140" s="15"/>
      <c r="K2140" t="s">
        <v>332</v>
      </c>
      <c r="Y2140" s="32" t="str">
        <f t="shared" si="508"/>
        <v>000</v>
      </c>
      <c r="Z2140" s="30" t="str">
        <f t="shared" si="509"/>
        <v>Bi</v>
      </c>
      <c r="AA2140" s="31">
        <f t="shared" si="510"/>
        <v>61</v>
      </c>
      <c r="AB2140" s="29" t="str">
        <f t="shared" si="511"/>
        <v xml:space="preserve">0x73_bit 29: Reserved for future use , DA_Bi ,061 ,Bi ,061 , Server ,vHunterAcc2 , Present_value  , No_Units ,0 , 100, 0, 100,Alarm Bits: Reserved for future use , </v>
      </c>
      <c r="AF2140" t="str">
        <f t="shared" si="506"/>
        <v/>
      </c>
    </row>
    <row r="2141" spans="1:32" x14ac:dyDescent="0.25">
      <c r="A2141" s="18" t="str">
        <f t="shared" si="501"/>
        <v>0x73</v>
      </c>
      <c r="B2141" s="14">
        <f t="shared" si="507"/>
        <v>62</v>
      </c>
      <c r="C2141" s="17">
        <f t="shared" si="507"/>
        <v>63</v>
      </c>
      <c r="D2141" s="15" t="s">
        <v>267</v>
      </c>
      <c r="E2141" s="15" t="s">
        <v>25</v>
      </c>
      <c r="F2141" s="16"/>
      <c r="G2141" s="16"/>
      <c r="H2141" s="14">
        <f t="shared" si="503"/>
        <v>62</v>
      </c>
      <c r="I2141" s="14"/>
      <c r="J2141" s="15"/>
      <c r="K2141" t="s">
        <v>332</v>
      </c>
      <c r="Y2141" s="32" t="str">
        <f t="shared" si="508"/>
        <v>000</v>
      </c>
      <c r="Z2141" s="30" t="str">
        <f t="shared" si="509"/>
        <v>Bi</v>
      </c>
      <c r="AA2141" s="31">
        <f t="shared" si="510"/>
        <v>62</v>
      </c>
      <c r="AB2141" s="29" t="str">
        <f t="shared" si="511"/>
        <v xml:space="preserve">0x73_bit 30: Reserved for future use , DA_Bi ,062 ,Bi ,062 , Server ,vHunterAcc2 , Present_value  , No_Units ,0 , 100, 0, 100,Alarm Bits: Reserved for future use , </v>
      </c>
      <c r="AF2141" t="str">
        <f t="shared" si="506"/>
        <v/>
      </c>
    </row>
    <row r="2142" spans="1:32" ht="14.45" customHeight="1" x14ac:dyDescent="0.25">
      <c r="A2142" s="18" t="str">
        <f t="shared" si="501"/>
        <v>0x73</v>
      </c>
      <c r="B2142" s="14">
        <f t="shared" si="507"/>
        <v>63</v>
      </c>
      <c r="C2142" s="17">
        <f t="shared" si="507"/>
        <v>64</v>
      </c>
      <c r="D2142" s="15" t="s">
        <v>268</v>
      </c>
      <c r="E2142" s="15" t="s">
        <v>25</v>
      </c>
      <c r="F2142" s="16"/>
      <c r="G2142" s="16"/>
      <c r="H2142" s="14">
        <f t="shared" si="503"/>
        <v>63</v>
      </c>
      <c r="I2142" s="14"/>
      <c r="J2142" s="15"/>
      <c r="K2142" t="s">
        <v>332</v>
      </c>
      <c r="Y2142" s="32" t="str">
        <f t="shared" si="508"/>
        <v>000</v>
      </c>
      <c r="Z2142" s="30" t="str">
        <f t="shared" si="509"/>
        <v>Bi</v>
      </c>
      <c r="AA2142" s="31">
        <f t="shared" si="510"/>
        <v>63</v>
      </c>
      <c r="AB2142" s="29" t="str">
        <f t="shared" si="511"/>
        <v xml:space="preserve">0x73_bit 31: Reserved for future use , DA_Bi ,063 ,Bi ,063 , Server ,vHunterAcc2 , Present_value  , No_Units ,0 , 100, 0, 100,Alarm Bits: Reserved for future use , </v>
      </c>
      <c r="AF2142" t="str">
        <f t="shared" si="506"/>
        <v/>
      </c>
    </row>
    <row r="2143" spans="1:32" ht="14.45" customHeight="1" x14ac:dyDescent="0.25">
      <c r="A2143" s="15"/>
      <c r="C2143" s="15"/>
      <c r="D2143" s="15"/>
      <c r="E2143" s="15"/>
      <c r="F2143" s="16"/>
      <c r="G2143" s="16"/>
      <c r="H2143" s="14"/>
      <c r="I2143" s="14"/>
      <c r="J2143" s="15"/>
      <c r="Y2143" s="32" t="str">
        <f t="shared" si="508"/>
        <v>000</v>
      </c>
      <c r="Z2143" s="30" t="str">
        <f t="shared" si="509"/>
        <v xml:space="preserve"> </v>
      </c>
      <c r="AA2143" s="31" t="str">
        <f t="shared" si="510"/>
        <v xml:space="preserve"> </v>
      </c>
      <c r="AB2143" s="29" t="str">
        <f t="shared" si="511"/>
        <v/>
      </c>
      <c r="AF2143" t="str">
        <f t="shared" si="506"/>
        <v/>
      </c>
    </row>
    <row r="2144" spans="1:32" ht="16.5" customHeight="1" x14ac:dyDescent="0.35">
      <c r="A2144" s="51" t="s">
        <v>333</v>
      </c>
      <c r="B2144" s="47"/>
      <c r="C2144" s="45"/>
      <c r="D2144" s="45"/>
      <c r="E2144" s="45"/>
      <c r="F2144" s="25"/>
      <c r="G2144" s="25"/>
      <c r="H2144" s="26"/>
      <c r="I2144" s="26"/>
      <c r="J2144" s="45"/>
      <c r="Y2144" s="32" t="str">
        <f t="shared" si="508"/>
        <v>000</v>
      </c>
      <c r="Z2144" s="30" t="str">
        <f t="shared" si="509"/>
        <v xml:space="preserve"> </v>
      </c>
      <c r="AA2144" s="31" t="str">
        <f t="shared" si="510"/>
        <v xml:space="preserve"> </v>
      </c>
      <c r="AB2144" s="29" t="str">
        <f t="shared" si="511"/>
        <v/>
      </c>
      <c r="AF2144" t="str">
        <f t="shared" si="506"/>
        <v>0x74 – REPORT LOG</v>
      </c>
    </row>
    <row r="2145" spans="1:32" ht="14.45" customHeight="1" x14ac:dyDescent="0.25">
      <c r="A2145" s="45"/>
      <c r="B2145" s="42" t="s">
        <v>1395</v>
      </c>
      <c r="C2145" s="45"/>
      <c r="D2145" s="45"/>
      <c r="E2145" s="15"/>
      <c r="F2145" s="16"/>
      <c r="G2145" s="16"/>
      <c r="H2145" s="14"/>
      <c r="I2145" s="14"/>
      <c r="J2145" s="15"/>
      <c r="Y2145" s="32" t="str">
        <f t="shared" si="508"/>
        <v>000</v>
      </c>
      <c r="AF2145" t="str">
        <f t="shared" si="506"/>
        <v/>
      </c>
    </row>
    <row r="2146" spans="1:32" ht="14.45" customHeight="1" x14ac:dyDescent="0.25">
      <c r="A2146" s="45"/>
      <c r="B2146" s="42" t="s">
        <v>1347</v>
      </c>
      <c r="C2146" s="45"/>
      <c r="D2146" s="45"/>
      <c r="E2146" s="15"/>
      <c r="F2146" s="16"/>
      <c r="G2146" s="16"/>
      <c r="H2146" s="14"/>
      <c r="I2146" s="14"/>
      <c r="J2146" s="15"/>
      <c r="Y2146" s="32" t="str">
        <f t="shared" si="508"/>
        <v>000</v>
      </c>
      <c r="AF2146" t="str">
        <f t="shared" si="506"/>
        <v/>
      </c>
    </row>
    <row r="2147" spans="1:32" ht="14.45" customHeight="1" x14ac:dyDescent="0.25">
      <c r="A2147" s="15"/>
      <c r="B2147" s="19" t="s">
        <v>38</v>
      </c>
      <c r="C2147" s="45"/>
      <c r="D2147" s="45"/>
      <c r="E2147" s="45"/>
      <c r="F2147" s="25"/>
      <c r="G2147" s="25"/>
      <c r="H2147" s="26"/>
      <c r="I2147" s="26"/>
      <c r="J2147" s="45"/>
      <c r="Y2147" s="32" t="str">
        <f t="shared" si="508"/>
        <v>000</v>
      </c>
      <c r="Z2147" s="30" t="str">
        <f t="shared" ref="Z2147:Z2210" si="512">IF(ISNUMBER(F2147),"Bv",IF(ISNUMBER(G2147),"Av",IF(ISNUMBER(H2147),"Bi",IF(ISNUMBER(I2147),"Ai"," "))))</f>
        <v xml:space="preserve"> </v>
      </c>
      <c r="AA2147" s="31" t="str">
        <f t="shared" ref="AA2147:AA2210" si="513">IF(ISNUMBER(F2147),F2147,IF(ISNUMBER(G2147),G2147,IF(ISNUMBER(H2147),H2147,IF(ISNUMBER(I2147),I2147," "))))</f>
        <v xml:space="preserve"> </v>
      </c>
      <c r="AB2147" s="29" t="str">
        <f t="shared" ref="AB2147:AB2210" si="514">IF(ISNUMBER(AA2147),MID(A2147,1,4)&amp;"_"&amp;J2147&amp;D2147&amp;" , DA_"&amp;Z2147&amp;" ,"&amp;TEXT(AA2147,Y2147)&amp;" ,"&amp;Z2147&amp;" ,"&amp;TEXT(AA2147,Y2147)&amp;" , Server ,vHunterAcc2 , Present_value  , No_Units ,0 , 100, 0, 100,"&amp;MID(K2147,1,39)&amp;" , ","")</f>
        <v/>
      </c>
      <c r="AF2147" t="str">
        <f t="shared" si="506"/>
        <v/>
      </c>
    </row>
    <row r="2148" spans="1:32" x14ac:dyDescent="0.25">
      <c r="A2148" s="15"/>
      <c r="B2148" s="19" t="s">
        <v>34</v>
      </c>
      <c r="C2148" s="19" t="s">
        <v>35</v>
      </c>
      <c r="D2148" s="20" t="s">
        <v>36</v>
      </c>
      <c r="E2148" s="20" t="s">
        <v>37</v>
      </c>
      <c r="F2148" s="16"/>
      <c r="G2148" s="16"/>
      <c r="H2148" s="14"/>
      <c r="I2148" s="14"/>
      <c r="J2148" s="20"/>
      <c r="K2148" s="2" t="s">
        <v>130</v>
      </c>
      <c r="Y2148" s="32" t="str">
        <f t="shared" si="508"/>
        <v>000</v>
      </c>
      <c r="Z2148" s="30" t="str">
        <f t="shared" si="512"/>
        <v xml:space="preserve"> </v>
      </c>
      <c r="AA2148" s="31" t="str">
        <f t="shared" si="513"/>
        <v xml:space="preserve"> </v>
      </c>
      <c r="AB2148" s="29" t="str">
        <f t="shared" si="514"/>
        <v/>
      </c>
      <c r="AF2148" t="str">
        <f t="shared" si="506"/>
        <v/>
      </c>
    </row>
    <row r="2149" spans="1:32" x14ac:dyDescent="0.25">
      <c r="A2149" s="18" t="s">
        <v>50</v>
      </c>
      <c r="B2149" s="16">
        <v>0</v>
      </c>
      <c r="C2149" s="17">
        <v>1</v>
      </c>
      <c r="D2149" s="15" t="s">
        <v>958</v>
      </c>
      <c r="E2149" s="15" t="s">
        <v>3</v>
      </c>
      <c r="F2149" s="16"/>
      <c r="G2149" s="16">
        <f>G2001+1</f>
        <v>381</v>
      </c>
      <c r="H2149" s="14"/>
      <c r="I2149" s="14"/>
      <c r="J2149" s="15"/>
      <c r="K2149" t="s">
        <v>837</v>
      </c>
      <c r="Y2149" s="32" t="str">
        <f t="shared" si="508"/>
        <v>000</v>
      </c>
      <c r="Z2149" s="30" t="str">
        <f t="shared" si="512"/>
        <v>Av</v>
      </c>
      <c r="AA2149" s="31">
        <f t="shared" si="513"/>
        <v>381</v>
      </c>
      <c r="AB2149" s="29" t="str">
        <f t="shared" si="514"/>
        <v xml:space="preserve">0x74_Trigger_LogType , DA_Av ,381 ,Av ,381 , Server ,vHunterAcc2 , Present_value  , No_Units ,0 , 100, 0, 100,Trigger Cmd by selecting log type. Rang , </v>
      </c>
      <c r="AF2149" t="str">
        <f t="shared" si="506"/>
        <v/>
      </c>
    </row>
    <row r="2150" spans="1:32" x14ac:dyDescent="0.25">
      <c r="A2150" s="18" t="str">
        <f t="shared" ref="A2150:A2213" si="515">A2149</f>
        <v>0x74</v>
      </c>
      <c r="B2150" s="16"/>
      <c r="C2150" s="17"/>
      <c r="D2150" s="15"/>
      <c r="E2150" s="15"/>
      <c r="F2150" s="16"/>
      <c r="G2150" s="16"/>
      <c r="H2150" s="14"/>
      <c r="I2150" s="14"/>
      <c r="J2150" s="15"/>
      <c r="K2150" t="s">
        <v>1245</v>
      </c>
      <c r="Y2150" s="32" t="str">
        <f t="shared" si="508"/>
        <v>000</v>
      </c>
      <c r="Z2150" s="30" t="str">
        <f t="shared" si="512"/>
        <v xml:space="preserve"> </v>
      </c>
      <c r="AA2150" s="31" t="str">
        <f t="shared" si="513"/>
        <v xml:space="preserve"> </v>
      </c>
      <c r="AB2150" s="29" t="str">
        <f t="shared" si="514"/>
        <v/>
      </c>
      <c r="AF2150" t="str">
        <f t="shared" si="506"/>
        <v/>
      </c>
    </row>
    <row r="2151" spans="1:32" x14ac:dyDescent="0.25">
      <c r="A2151" s="18" t="str">
        <f t="shared" si="515"/>
        <v>0x74</v>
      </c>
      <c r="B2151" s="16"/>
      <c r="C2151" s="17"/>
      <c r="D2151" s="15"/>
      <c r="E2151" s="15"/>
      <c r="F2151" s="16"/>
      <c r="G2151" s="16"/>
      <c r="H2151" s="14"/>
      <c r="I2151" s="14"/>
      <c r="J2151" s="15"/>
      <c r="K2151" t="s">
        <v>838</v>
      </c>
      <c r="Y2151" s="32" t="str">
        <f t="shared" si="508"/>
        <v>000</v>
      </c>
      <c r="Z2151" s="30" t="str">
        <f t="shared" si="512"/>
        <v xml:space="preserve"> </v>
      </c>
      <c r="AA2151" s="31" t="str">
        <f t="shared" si="513"/>
        <v xml:space="preserve"> </v>
      </c>
      <c r="AB2151" s="29" t="str">
        <f t="shared" si="514"/>
        <v/>
      </c>
      <c r="AF2151" t="str">
        <f t="shared" si="506"/>
        <v/>
      </c>
    </row>
    <row r="2152" spans="1:32" x14ac:dyDescent="0.25">
      <c r="A2152" s="18" t="str">
        <f t="shared" si="515"/>
        <v>0x74</v>
      </c>
      <c r="B2152" s="16"/>
      <c r="C2152" s="17"/>
      <c r="D2152" s="15"/>
      <c r="E2152" s="15"/>
      <c r="F2152" s="16"/>
      <c r="G2152" s="16"/>
      <c r="H2152" s="14"/>
      <c r="I2152" s="14"/>
      <c r="J2152" s="15"/>
      <c r="Y2152" s="32" t="str">
        <f t="shared" si="508"/>
        <v>000</v>
      </c>
      <c r="Z2152" s="30" t="str">
        <f t="shared" si="512"/>
        <v xml:space="preserve"> </v>
      </c>
      <c r="AA2152" s="31" t="str">
        <f t="shared" si="513"/>
        <v xml:space="preserve"> </v>
      </c>
      <c r="AB2152" s="29" t="str">
        <f t="shared" si="514"/>
        <v/>
      </c>
      <c r="AF2152" t="str">
        <f t="shared" si="506"/>
        <v/>
      </c>
    </row>
    <row r="2153" spans="1:32" x14ac:dyDescent="0.25">
      <c r="A2153" s="18" t="str">
        <f t="shared" si="515"/>
        <v>0x74</v>
      </c>
      <c r="B2153" s="14">
        <v>0</v>
      </c>
      <c r="C2153" s="17">
        <v>1</v>
      </c>
      <c r="D2153" s="15" t="s">
        <v>14</v>
      </c>
      <c r="E2153" s="15" t="s">
        <v>3</v>
      </c>
      <c r="F2153" s="16"/>
      <c r="G2153" s="16"/>
      <c r="H2153" s="14"/>
      <c r="I2153" s="14">
        <f>I2069+1</f>
        <v>1073</v>
      </c>
      <c r="J2153" s="15"/>
      <c r="K2153" t="s">
        <v>334</v>
      </c>
      <c r="Y2153" s="32" t="str">
        <f t="shared" si="508"/>
        <v>000</v>
      </c>
      <c r="Z2153" s="30" t="str">
        <f t="shared" si="512"/>
        <v>Ai</v>
      </c>
      <c r="AA2153" s="31">
        <f t="shared" si="513"/>
        <v>1073</v>
      </c>
      <c r="AB2153" s="29" t="str">
        <f t="shared" si="514"/>
        <v xml:space="preserve">0x74_LogType , DA_Ai ,1073 ,Ai ,1073 , Server ,vHunterAcc2 , Present_value  , No_Units ,0 , 100, 0, 100,Value indicating the Log Type being req , </v>
      </c>
      <c r="AF2153" t="str">
        <f t="shared" si="506"/>
        <v/>
      </c>
    </row>
    <row r="2154" spans="1:32" x14ac:dyDescent="0.25">
      <c r="A2154" s="18" t="str">
        <f t="shared" si="515"/>
        <v>0x74</v>
      </c>
      <c r="B2154" s="14">
        <v>1</v>
      </c>
      <c r="C2154" s="17">
        <v>2</v>
      </c>
      <c r="D2154" s="15" t="s">
        <v>335</v>
      </c>
      <c r="E2154" s="15" t="s">
        <v>3</v>
      </c>
      <c r="F2154" s="16"/>
      <c r="G2154" s="16"/>
      <c r="H2154" s="14"/>
      <c r="I2154" s="14">
        <f>I2153+1</f>
        <v>1074</v>
      </c>
      <c r="J2154" s="15"/>
      <c r="K2154" t="s">
        <v>336</v>
      </c>
      <c r="Y2154" s="32" t="str">
        <f t="shared" si="508"/>
        <v>000</v>
      </c>
      <c r="Z2154" s="30" t="str">
        <f t="shared" si="512"/>
        <v>Ai</v>
      </c>
      <c r="AA2154" s="31">
        <f t="shared" si="513"/>
        <v>1074</v>
      </c>
      <c r="AB2154" s="29" t="str">
        <f t="shared" si="514"/>
        <v xml:space="preserve">0x74_LogCount , DA_Ai ,1074 ,Ai ,1074 , Server ,vHunterAcc2 , Present_value  , No_Units ,0 , 100, 0, 100,Number of logs in this transmission. 0  , </v>
      </c>
      <c r="AF2154" t="str">
        <f t="shared" si="506"/>
        <v/>
      </c>
    </row>
    <row r="2155" spans="1:32" x14ac:dyDescent="0.25">
      <c r="A2155" s="18" t="str">
        <f t="shared" si="515"/>
        <v>0x74</v>
      </c>
      <c r="B2155" s="14">
        <f>B2154+1</f>
        <v>2</v>
      </c>
      <c r="C2155" s="17">
        <f>C2154+1</f>
        <v>3</v>
      </c>
      <c r="D2155" s="15" t="s">
        <v>97</v>
      </c>
      <c r="E2155" s="15" t="s">
        <v>44</v>
      </c>
      <c r="F2155" s="16"/>
      <c r="G2155" s="16"/>
      <c r="H2155" s="14"/>
      <c r="I2155" s="14">
        <f t="shared" ref="I2155:I2218" si="516">I2154+1</f>
        <v>1075</v>
      </c>
      <c r="J2155" s="15" t="s">
        <v>919</v>
      </c>
      <c r="K2155" t="s">
        <v>920</v>
      </c>
      <c r="Y2155" s="32" t="str">
        <f t="shared" si="508"/>
        <v>000</v>
      </c>
      <c r="Z2155" s="30" t="str">
        <f t="shared" si="512"/>
        <v>Ai</v>
      </c>
      <c r="AA2155" s="31">
        <f t="shared" si="513"/>
        <v>1075</v>
      </c>
      <c r="AB2155" s="29" t="str">
        <f t="shared" si="514"/>
        <v xml:space="preserve">0x74_Rec01UnixTime , DA_Ai ,1075 ,Ai ,1075 , Server ,vHunterAcc2 , Present_value  , No_Units ,0 , 100, 0, 100,Unsigned value representing the Unic Ti , </v>
      </c>
      <c r="AF2155" t="str">
        <f t="shared" si="506"/>
        <v/>
      </c>
    </row>
    <row r="2156" spans="1:32" x14ac:dyDescent="0.25">
      <c r="A2156" s="18" t="str">
        <f t="shared" si="515"/>
        <v>0x74</v>
      </c>
      <c r="B2156" s="14">
        <f t="shared" ref="B2156:C2171" si="517">B2155+1</f>
        <v>3</v>
      </c>
      <c r="C2156" s="17">
        <f t="shared" si="517"/>
        <v>4</v>
      </c>
      <c r="D2156" s="15" t="s">
        <v>15</v>
      </c>
      <c r="E2156" s="15" t="s">
        <v>3</v>
      </c>
      <c r="F2156" s="16"/>
      <c r="G2156" s="16"/>
      <c r="H2156" s="14"/>
      <c r="I2156" s="14">
        <f t="shared" si="516"/>
        <v>1076</v>
      </c>
      <c r="J2156" s="15" t="str">
        <f>J2155</f>
        <v>Rec01</v>
      </c>
      <c r="K2156" t="s">
        <v>921</v>
      </c>
      <c r="Y2156" s="32" t="str">
        <f t="shared" si="508"/>
        <v>000</v>
      </c>
      <c r="Z2156" s="30" t="str">
        <f t="shared" si="512"/>
        <v>Ai</v>
      </c>
      <c r="AA2156" s="31">
        <f t="shared" si="513"/>
        <v>1076</v>
      </c>
      <c r="AB2156" s="29" t="str">
        <f t="shared" si="514"/>
        <v xml:space="preserve">0x74_Rec01Idiom , DA_Ai ,1076 ,Ai ,1076 , Server ,vHunterAcc2 , Present_value  , No_Units ,0 , 100, 0, 100,Value containing descriptor of what typ , </v>
      </c>
      <c r="AF2156" t="str">
        <f t="shared" si="506"/>
        <v/>
      </c>
    </row>
    <row r="2157" spans="1:32" x14ac:dyDescent="0.25">
      <c r="A2157" s="18" t="str">
        <f t="shared" si="515"/>
        <v>0x74</v>
      </c>
      <c r="B2157" s="14">
        <f t="shared" si="517"/>
        <v>4</v>
      </c>
      <c r="C2157" s="17">
        <f t="shared" si="517"/>
        <v>5</v>
      </c>
      <c r="D2157" s="15" t="s">
        <v>16</v>
      </c>
      <c r="E2157" s="15" t="s">
        <v>3</v>
      </c>
      <c r="F2157" s="16"/>
      <c r="G2157" s="16"/>
      <c r="H2157" s="14"/>
      <c r="I2157" s="14">
        <f t="shared" si="516"/>
        <v>1077</v>
      </c>
      <c r="J2157" s="15" t="str">
        <f t="shared" ref="J2157:J2220" si="518">J2156</f>
        <v>Rec01</v>
      </c>
      <c r="K2157" t="s">
        <v>922</v>
      </c>
      <c r="Y2157" s="32" t="str">
        <f t="shared" si="508"/>
        <v>000</v>
      </c>
      <c r="Z2157" s="30" t="str">
        <f t="shared" si="512"/>
        <v>Ai</v>
      </c>
      <c r="AA2157" s="31">
        <f t="shared" si="513"/>
        <v>1077</v>
      </c>
      <c r="AB2157" s="29" t="str">
        <f t="shared" si="514"/>
        <v xml:space="preserve">0x74_Rec01Field1 , DA_Ai ,1077 ,Ai ,1077 , Server ,vHunterAcc2 , Present_value  , No_Units ,0 , 100, 0, 100,Controller Log: Value contraining sourc , </v>
      </c>
      <c r="AF2157" t="str">
        <f t="shared" si="506"/>
        <v/>
      </c>
    </row>
    <row r="2158" spans="1:32" x14ac:dyDescent="0.25">
      <c r="A2158" s="18" t="str">
        <f t="shared" si="515"/>
        <v>0x74</v>
      </c>
      <c r="B2158" s="14">
        <f t="shared" si="517"/>
        <v>5</v>
      </c>
      <c r="C2158" s="17">
        <f t="shared" si="517"/>
        <v>6</v>
      </c>
      <c r="D2158" s="15" t="s">
        <v>17</v>
      </c>
      <c r="E2158" s="15" t="s">
        <v>45</v>
      </c>
      <c r="F2158" s="16"/>
      <c r="G2158" s="16"/>
      <c r="H2158" s="14"/>
      <c r="I2158" s="14">
        <f t="shared" si="516"/>
        <v>1078</v>
      </c>
      <c r="J2158" s="15" t="str">
        <f t="shared" si="518"/>
        <v>Rec01</v>
      </c>
      <c r="K2158" t="s">
        <v>923</v>
      </c>
      <c r="Y2158" s="32" t="str">
        <f t="shared" si="508"/>
        <v>000</v>
      </c>
      <c r="Z2158" s="30" t="str">
        <f t="shared" si="512"/>
        <v>Ai</v>
      </c>
      <c r="AA2158" s="31">
        <f t="shared" si="513"/>
        <v>1078</v>
      </c>
      <c r="AB2158" s="29" t="str">
        <f t="shared" si="514"/>
        <v xml:space="preserve">0x74_Rec01Field2 , DA_Ai ,1078 ,Ai ,1078 , Server ,vHunterAcc2 , Present_value  , No_Units ,0 , 100, 0, 100,Controller Log: Not used in Controller  , </v>
      </c>
      <c r="AF2158" t="str">
        <f t="shared" si="506"/>
        <v/>
      </c>
    </row>
    <row r="2159" spans="1:32" x14ac:dyDescent="0.25">
      <c r="A2159" s="18" t="str">
        <f t="shared" si="515"/>
        <v>0x74</v>
      </c>
      <c r="B2159" s="14">
        <f t="shared" si="517"/>
        <v>6</v>
      </c>
      <c r="C2159" s="17">
        <f t="shared" si="517"/>
        <v>7</v>
      </c>
      <c r="D2159" s="15" t="s">
        <v>18</v>
      </c>
      <c r="E2159" s="15" t="s">
        <v>45</v>
      </c>
      <c r="F2159" s="16"/>
      <c r="G2159" s="16"/>
      <c r="H2159" s="14"/>
      <c r="I2159" s="14">
        <f t="shared" si="516"/>
        <v>1079</v>
      </c>
      <c r="J2159" s="15" t="str">
        <f t="shared" si="518"/>
        <v>Rec01</v>
      </c>
      <c r="K2159" t="s">
        <v>1322</v>
      </c>
      <c r="Y2159" s="32" t="str">
        <f t="shared" si="508"/>
        <v>000</v>
      </c>
      <c r="Z2159" s="30" t="str">
        <f t="shared" si="512"/>
        <v>Ai</v>
      </c>
      <c r="AA2159" s="31">
        <f t="shared" si="513"/>
        <v>1079</v>
      </c>
      <c r="AB2159" s="29" t="str">
        <f t="shared" si="514"/>
        <v xml:space="preserve">0x74_Rec01Field3 , DA_Ai ,1079 ,Ai ,1079 , Server ,vHunterAcc2 , Present_value  , No_Units ,0 , 100, 0, 100,Controller Log: Value containing miscel , </v>
      </c>
      <c r="AF2159" t="str">
        <f t="shared" si="506"/>
        <v/>
      </c>
    </row>
    <row r="2160" spans="1:32" x14ac:dyDescent="0.25">
      <c r="A2160" s="18" t="str">
        <f t="shared" si="515"/>
        <v>0x74</v>
      </c>
      <c r="B2160" s="14">
        <f t="shared" si="517"/>
        <v>7</v>
      </c>
      <c r="C2160" s="17">
        <f t="shared" si="517"/>
        <v>8</v>
      </c>
      <c r="D2160" s="15" t="s">
        <v>19</v>
      </c>
      <c r="E2160" s="15" t="s">
        <v>45</v>
      </c>
      <c r="F2160" s="16"/>
      <c r="G2160" s="16"/>
      <c r="H2160" s="14"/>
      <c r="I2160" s="14">
        <f t="shared" si="516"/>
        <v>1080</v>
      </c>
      <c r="J2160" s="15" t="str">
        <f t="shared" si="518"/>
        <v>Rec01</v>
      </c>
      <c r="K2160" t="s">
        <v>1323</v>
      </c>
      <c r="Y2160" s="32" t="str">
        <f t="shared" si="508"/>
        <v>000</v>
      </c>
      <c r="Z2160" s="30" t="str">
        <f t="shared" si="512"/>
        <v>Ai</v>
      </c>
      <c r="AA2160" s="31">
        <f t="shared" si="513"/>
        <v>1080</v>
      </c>
      <c r="AB2160" s="29" t="str">
        <f t="shared" si="514"/>
        <v xml:space="preserve">0x74_Rec01Field4 , DA_Ai ,1080 ,Ai ,1080 , Server ,vHunterAcc2 , Present_value  , No_Units ,0 , 100, 0, 100,Controller Log: Value containing miscel , </v>
      </c>
      <c r="AF2160" t="str">
        <f t="shared" si="506"/>
        <v/>
      </c>
    </row>
    <row r="2161" spans="1:32" x14ac:dyDescent="0.25">
      <c r="A2161" s="18" t="str">
        <f t="shared" si="515"/>
        <v>0x74</v>
      </c>
      <c r="B2161" s="14">
        <f t="shared" si="517"/>
        <v>8</v>
      </c>
      <c r="C2161" s="17">
        <f t="shared" si="517"/>
        <v>9</v>
      </c>
      <c r="D2161" s="15" t="s">
        <v>97</v>
      </c>
      <c r="E2161" s="15" t="s">
        <v>44</v>
      </c>
      <c r="F2161" s="16"/>
      <c r="G2161" s="16"/>
      <c r="H2161" s="14"/>
      <c r="I2161" s="14">
        <f t="shared" si="516"/>
        <v>1081</v>
      </c>
      <c r="J2161" s="15" t="str">
        <f>"Rec"&amp;TEXT(VALUE(MID(J2155,5,2))+1,"00")</f>
        <v>Rec02</v>
      </c>
      <c r="K2161" t="str">
        <f>K2155</f>
        <v>Unsigned value representing the Unic Time when log record was generated.</v>
      </c>
      <c r="Y2161" s="32" t="str">
        <f t="shared" si="508"/>
        <v>000</v>
      </c>
      <c r="Z2161" s="30" t="str">
        <f t="shared" si="512"/>
        <v>Ai</v>
      </c>
      <c r="AA2161" s="31">
        <f t="shared" si="513"/>
        <v>1081</v>
      </c>
      <c r="AB2161" s="29" t="str">
        <f t="shared" si="514"/>
        <v xml:space="preserve">0x74_Rec02UnixTime , DA_Ai ,1081 ,Ai ,1081 , Server ,vHunterAcc2 , Present_value  , No_Units ,0 , 100, 0, 100,Unsigned value representing the Unic Ti , </v>
      </c>
      <c r="AF2161" t="str">
        <f t="shared" si="506"/>
        <v/>
      </c>
    </row>
    <row r="2162" spans="1:32" x14ac:dyDescent="0.25">
      <c r="A2162" s="18" t="str">
        <f t="shared" si="515"/>
        <v>0x74</v>
      </c>
      <c r="B2162" s="14">
        <f t="shared" si="517"/>
        <v>9</v>
      </c>
      <c r="C2162" s="17">
        <f t="shared" si="517"/>
        <v>10</v>
      </c>
      <c r="D2162" s="15" t="s">
        <v>15</v>
      </c>
      <c r="E2162" s="15" t="s">
        <v>3</v>
      </c>
      <c r="F2162" s="16"/>
      <c r="G2162" s="16"/>
      <c r="H2162" s="14"/>
      <c r="I2162" s="14">
        <f t="shared" si="516"/>
        <v>1082</v>
      </c>
      <c r="J2162" s="15" t="str">
        <f t="shared" si="518"/>
        <v>Rec02</v>
      </c>
      <c r="K2162" t="str">
        <f>K2156</f>
        <v>Value containing descriptor of what type of event was logged.</v>
      </c>
      <c r="Y2162" s="32" t="str">
        <f t="shared" si="508"/>
        <v>000</v>
      </c>
      <c r="Z2162" s="30" t="str">
        <f t="shared" si="512"/>
        <v>Ai</v>
      </c>
      <c r="AA2162" s="31">
        <f t="shared" si="513"/>
        <v>1082</v>
      </c>
      <c r="AB2162" s="29" t="str">
        <f t="shared" si="514"/>
        <v xml:space="preserve">0x74_Rec02Idiom , DA_Ai ,1082 ,Ai ,1082 , Server ,vHunterAcc2 , Present_value  , No_Units ,0 , 100, 0, 100,Value containing descriptor of what typ , </v>
      </c>
      <c r="AF2162" t="str">
        <f t="shared" si="506"/>
        <v/>
      </c>
    </row>
    <row r="2163" spans="1:32" x14ac:dyDescent="0.25">
      <c r="A2163" s="18" t="str">
        <f t="shared" si="515"/>
        <v>0x74</v>
      </c>
      <c r="B2163" s="14">
        <f t="shared" si="517"/>
        <v>10</v>
      </c>
      <c r="C2163" s="17">
        <f t="shared" si="517"/>
        <v>11</v>
      </c>
      <c r="D2163" s="15" t="s">
        <v>16</v>
      </c>
      <c r="E2163" s="15" t="s">
        <v>3</v>
      </c>
      <c r="F2163" s="16"/>
      <c r="G2163" s="16"/>
      <c r="H2163" s="14"/>
      <c r="I2163" s="14">
        <f t="shared" si="516"/>
        <v>1083</v>
      </c>
      <c r="J2163" s="15" t="str">
        <f t="shared" si="518"/>
        <v>Rec02</v>
      </c>
      <c r="K2163" t="str">
        <f>K2157</f>
        <v>Controller Log: Value contraining source of the event generating the log record. Station Log: Value containing the Reason for the station log record. Alarm Log: Value containing reason for log entry.</v>
      </c>
      <c r="Y2163" s="32" t="str">
        <f t="shared" si="508"/>
        <v>000</v>
      </c>
      <c r="Z2163" s="30" t="str">
        <f t="shared" si="512"/>
        <v>Ai</v>
      </c>
      <c r="AA2163" s="31">
        <f t="shared" si="513"/>
        <v>1083</v>
      </c>
      <c r="AB2163" s="29" t="str">
        <f t="shared" si="514"/>
        <v xml:space="preserve">0x74_Rec02Field1 , DA_Ai ,1083 ,Ai ,1083 , Server ,vHunterAcc2 , Present_value  , No_Units ,0 , 100, 0, 100,Controller Log: Value contraining sourc , </v>
      </c>
      <c r="AF2163" t="str">
        <f t="shared" si="506"/>
        <v/>
      </c>
    </row>
    <row r="2164" spans="1:32" x14ac:dyDescent="0.25">
      <c r="A2164" s="18" t="str">
        <f t="shared" si="515"/>
        <v>0x74</v>
      </c>
      <c r="B2164" s="14">
        <f t="shared" si="517"/>
        <v>11</v>
      </c>
      <c r="C2164" s="17">
        <f t="shared" si="517"/>
        <v>12</v>
      </c>
      <c r="D2164" s="15" t="s">
        <v>17</v>
      </c>
      <c r="E2164" s="15" t="s">
        <v>45</v>
      </c>
      <c r="F2164" s="16"/>
      <c r="G2164" s="16"/>
      <c r="H2164" s="14"/>
      <c r="I2164" s="14">
        <f t="shared" si="516"/>
        <v>1084</v>
      </c>
      <c r="J2164" s="15" t="str">
        <f t="shared" si="518"/>
        <v>Rec02</v>
      </c>
      <c r="K2164" t="str">
        <f>K2158</f>
        <v xml:space="preserve">Controller Log: Not used in Controller Log. Alarm Log: Value containing miscellaneous information. Station Log: Bitmapped value containing Station or P/MV Number and Block Number of running event. </v>
      </c>
      <c r="Y2164" s="32" t="str">
        <f t="shared" si="508"/>
        <v>000</v>
      </c>
      <c r="Z2164" s="30" t="str">
        <f t="shared" si="512"/>
        <v>Ai</v>
      </c>
      <c r="AA2164" s="31">
        <f t="shared" si="513"/>
        <v>1084</v>
      </c>
      <c r="AB2164" s="29" t="str">
        <f t="shared" si="514"/>
        <v xml:space="preserve">0x74_Rec02Field2 , DA_Ai ,1084 ,Ai ,1084 , Server ,vHunterAcc2 , Present_value  , No_Units ,0 , 100, 0, 100,Controller Log: Not used in Controller  , </v>
      </c>
      <c r="AF2164" t="str">
        <f t="shared" si="506"/>
        <v/>
      </c>
    </row>
    <row r="2165" spans="1:32" x14ac:dyDescent="0.25">
      <c r="A2165" s="18" t="str">
        <f t="shared" si="515"/>
        <v>0x74</v>
      </c>
      <c r="B2165" s="14">
        <f t="shared" si="517"/>
        <v>12</v>
      </c>
      <c r="C2165" s="17">
        <f t="shared" si="517"/>
        <v>13</v>
      </c>
      <c r="D2165" s="15" t="s">
        <v>18</v>
      </c>
      <c r="E2165" s="15" t="s">
        <v>45</v>
      </c>
      <c r="F2165" s="16"/>
      <c r="G2165" s="16"/>
      <c r="H2165" s="14"/>
      <c r="I2165" s="14">
        <f t="shared" si="516"/>
        <v>1085</v>
      </c>
      <c r="J2165" s="15" t="str">
        <f t="shared" si="518"/>
        <v>Rec02</v>
      </c>
      <c r="K2165" t="str">
        <f t="shared" ref="K2165:K2228" si="519">K2159</f>
        <v>Controller Log: Value containing miscellaneous information. May be Station Number- Program Number etc. Station Log: Value containing Run Time information. May be time a station ran- time spent in delay or pause. Alarm Log: Not used.</v>
      </c>
      <c r="Y2165" s="32" t="str">
        <f t="shared" si="508"/>
        <v>000</v>
      </c>
      <c r="Z2165" s="30" t="str">
        <f t="shared" si="512"/>
        <v>Ai</v>
      </c>
      <c r="AA2165" s="31">
        <f t="shared" si="513"/>
        <v>1085</v>
      </c>
      <c r="AB2165" s="29" t="str">
        <f t="shared" si="514"/>
        <v xml:space="preserve">0x74_Rec02Field3 , DA_Ai ,1085 ,Ai ,1085 , Server ,vHunterAcc2 , Present_value  , No_Units ,0 , 100, 0, 100,Controller Log: Value containing miscel , </v>
      </c>
      <c r="AF2165" t="str">
        <f t="shared" si="506"/>
        <v/>
      </c>
    </row>
    <row r="2166" spans="1:32" x14ac:dyDescent="0.25">
      <c r="A2166" s="18" t="str">
        <f t="shared" si="515"/>
        <v>0x74</v>
      </c>
      <c r="B2166" s="14">
        <f t="shared" si="517"/>
        <v>13</v>
      </c>
      <c r="C2166" s="17">
        <f t="shared" si="517"/>
        <v>14</v>
      </c>
      <c r="D2166" s="15" t="s">
        <v>19</v>
      </c>
      <c r="E2166" s="15" t="s">
        <v>45</v>
      </c>
      <c r="F2166" s="16"/>
      <c r="G2166" s="16"/>
      <c r="H2166" s="14"/>
      <c r="I2166" s="14">
        <f t="shared" si="516"/>
        <v>1086</v>
      </c>
      <c r="J2166" s="15" t="str">
        <f t="shared" si="518"/>
        <v>Rec02</v>
      </c>
      <c r="K2166" t="str">
        <f t="shared" si="519"/>
        <v>Controller Log: Value containing miscellaneous information. May be count- time value- etc. Station Log: Bitmapped value containing event information on how station was running. Alarm Log: Value containing miscellaneous information. May be a sensor number- etc.</v>
      </c>
      <c r="Y2166" s="32" t="str">
        <f t="shared" si="508"/>
        <v>000</v>
      </c>
      <c r="Z2166" s="30" t="str">
        <f t="shared" si="512"/>
        <v>Ai</v>
      </c>
      <c r="AA2166" s="31">
        <f t="shared" si="513"/>
        <v>1086</v>
      </c>
      <c r="AB2166" s="29" t="str">
        <f t="shared" si="514"/>
        <v xml:space="preserve">0x74_Rec02Field4 , DA_Ai ,1086 ,Ai ,1086 , Server ,vHunterAcc2 , Present_value  , No_Units ,0 , 100, 0, 100,Controller Log: Value containing miscel , </v>
      </c>
      <c r="AF2166" t="str">
        <f t="shared" si="506"/>
        <v/>
      </c>
    </row>
    <row r="2167" spans="1:32" x14ac:dyDescent="0.25">
      <c r="A2167" s="18" t="str">
        <f t="shared" si="515"/>
        <v>0x74</v>
      </c>
      <c r="B2167" s="14">
        <f t="shared" si="517"/>
        <v>14</v>
      </c>
      <c r="C2167" s="17">
        <f t="shared" si="517"/>
        <v>15</v>
      </c>
      <c r="D2167" s="15" t="s">
        <v>97</v>
      </c>
      <c r="E2167" s="15" t="s">
        <v>44</v>
      </c>
      <c r="F2167" s="16"/>
      <c r="G2167" s="16"/>
      <c r="H2167" s="14"/>
      <c r="I2167" s="14">
        <f t="shared" si="516"/>
        <v>1087</v>
      </c>
      <c r="J2167" s="15" t="str">
        <f>"Rec"&amp;TEXT(VALUE(MID(J2161,5,2))+1,"00")</f>
        <v>Rec03</v>
      </c>
      <c r="K2167" t="str">
        <f t="shared" si="519"/>
        <v>Unsigned value representing the Unic Time when log record was generated.</v>
      </c>
      <c r="Y2167" s="32" t="str">
        <f t="shared" si="508"/>
        <v>000</v>
      </c>
      <c r="Z2167" s="30" t="str">
        <f t="shared" si="512"/>
        <v>Ai</v>
      </c>
      <c r="AA2167" s="31">
        <f t="shared" si="513"/>
        <v>1087</v>
      </c>
      <c r="AB2167" s="29" t="str">
        <f t="shared" si="514"/>
        <v xml:space="preserve">0x74_Rec03UnixTime , DA_Ai ,1087 ,Ai ,1087 , Server ,vHunterAcc2 , Present_value  , No_Units ,0 , 100, 0, 100,Unsigned value representing the Unic Ti , </v>
      </c>
      <c r="AF2167" t="str">
        <f t="shared" si="506"/>
        <v/>
      </c>
    </row>
    <row r="2168" spans="1:32" x14ac:dyDescent="0.25">
      <c r="A2168" s="18" t="str">
        <f t="shared" si="515"/>
        <v>0x74</v>
      </c>
      <c r="B2168" s="14">
        <f t="shared" si="517"/>
        <v>15</v>
      </c>
      <c r="C2168" s="17">
        <f t="shared" si="517"/>
        <v>16</v>
      </c>
      <c r="D2168" s="15" t="s">
        <v>15</v>
      </c>
      <c r="E2168" s="15" t="s">
        <v>3</v>
      </c>
      <c r="F2168" s="16"/>
      <c r="G2168" s="16"/>
      <c r="H2168" s="14"/>
      <c r="I2168" s="14">
        <f t="shared" si="516"/>
        <v>1088</v>
      </c>
      <c r="J2168" s="15" t="str">
        <f t="shared" si="518"/>
        <v>Rec03</v>
      </c>
      <c r="K2168" t="str">
        <f t="shared" si="519"/>
        <v>Value containing descriptor of what type of event was logged.</v>
      </c>
      <c r="Y2168" s="32" t="str">
        <f t="shared" si="508"/>
        <v>000</v>
      </c>
      <c r="Z2168" s="30" t="str">
        <f t="shared" si="512"/>
        <v>Ai</v>
      </c>
      <c r="AA2168" s="31">
        <f t="shared" si="513"/>
        <v>1088</v>
      </c>
      <c r="AB2168" s="29" t="str">
        <f t="shared" si="514"/>
        <v xml:space="preserve">0x74_Rec03Idiom , DA_Ai ,1088 ,Ai ,1088 , Server ,vHunterAcc2 , Present_value  , No_Units ,0 , 100, 0, 100,Value containing descriptor of what typ , </v>
      </c>
      <c r="AF2168" t="str">
        <f t="shared" si="506"/>
        <v/>
      </c>
    </row>
    <row r="2169" spans="1:32" x14ac:dyDescent="0.25">
      <c r="A2169" s="18" t="str">
        <f t="shared" si="515"/>
        <v>0x74</v>
      </c>
      <c r="B2169" s="14">
        <f t="shared" si="517"/>
        <v>16</v>
      </c>
      <c r="C2169" s="17">
        <f t="shared" si="517"/>
        <v>17</v>
      </c>
      <c r="D2169" s="15" t="s">
        <v>16</v>
      </c>
      <c r="E2169" s="15" t="s">
        <v>3</v>
      </c>
      <c r="F2169" s="16"/>
      <c r="G2169" s="16"/>
      <c r="H2169" s="14"/>
      <c r="I2169" s="14">
        <f t="shared" si="516"/>
        <v>1089</v>
      </c>
      <c r="J2169" s="15" t="str">
        <f t="shared" si="518"/>
        <v>Rec03</v>
      </c>
      <c r="K2169" t="str">
        <f t="shared" si="519"/>
        <v>Controller Log: Value contraining source of the event generating the log record. Station Log: Value containing the Reason for the station log record. Alarm Log: Value containing reason for log entry.</v>
      </c>
      <c r="Y2169" s="32" t="str">
        <f t="shared" si="508"/>
        <v>000</v>
      </c>
      <c r="Z2169" s="30" t="str">
        <f t="shared" si="512"/>
        <v>Ai</v>
      </c>
      <c r="AA2169" s="31">
        <f t="shared" si="513"/>
        <v>1089</v>
      </c>
      <c r="AB2169" s="29" t="str">
        <f t="shared" si="514"/>
        <v xml:space="preserve">0x74_Rec03Field1 , DA_Ai ,1089 ,Ai ,1089 , Server ,vHunterAcc2 , Present_value  , No_Units ,0 , 100, 0, 100,Controller Log: Value contraining sourc , </v>
      </c>
      <c r="AF2169" t="str">
        <f t="shared" si="506"/>
        <v/>
      </c>
    </row>
    <row r="2170" spans="1:32" x14ac:dyDescent="0.25">
      <c r="A2170" s="18" t="str">
        <f t="shared" si="515"/>
        <v>0x74</v>
      </c>
      <c r="B2170" s="14">
        <f t="shared" si="517"/>
        <v>17</v>
      </c>
      <c r="C2170" s="17">
        <f t="shared" si="517"/>
        <v>18</v>
      </c>
      <c r="D2170" s="15" t="s">
        <v>17</v>
      </c>
      <c r="E2170" s="15" t="s">
        <v>45</v>
      </c>
      <c r="F2170" s="16"/>
      <c r="G2170" s="16"/>
      <c r="H2170" s="14"/>
      <c r="I2170" s="14">
        <f t="shared" si="516"/>
        <v>1090</v>
      </c>
      <c r="J2170" s="15" t="str">
        <f t="shared" si="518"/>
        <v>Rec03</v>
      </c>
      <c r="K2170" t="str">
        <f t="shared" si="519"/>
        <v xml:space="preserve">Controller Log: Not used in Controller Log. Alarm Log: Value containing miscellaneous information. Station Log: Bitmapped value containing Station or P/MV Number and Block Number of running event. </v>
      </c>
      <c r="Y2170" s="32" t="str">
        <f t="shared" si="508"/>
        <v>000</v>
      </c>
      <c r="Z2170" s="30" t="str">
        <f t="shared" si="512"/>
        <v>Ai</v>
      </c>
      <c r="AA2170" s="31">
        <f t="shared" si="513"/>
        <v>1090</v>
      </c>
      <c r="AB2170" s="29" t="str">
        <f t="shared" si="514"/>
        <v xml:space="preserve">0x74_Rec03Field2 , DA_Ai ,1090 ,Ai ,1090 , Server ,vHunterAcc2 , Present_value  , No_Units ,0 , 100, 0, 100,Controller Log: Not used in Controller  , </v>
      </c>
      <c r="AF2170" t="str">
        <f t="shared" si="506"/>
        <v/>
      </c>
    </row>
    <row r="2171" spans="1:32" x14ac:dyDescent="0.25">
      <c r="A2171" s="18" t="str">
        <f t="shared" si="515"/>
        <v>0x74</v>
      </c>
      <c r="B2171" s="14">
        <f t="shared" si="517"/>
        <v>18</v>
      </c>
      <c r="C2171" s="17">
        <f t="shared" si="517"/>
        <v>19</v>
      </c>
      <c r="D2171" s="15" t="s">
        <v>18</v>
      </c>
      <c r="E2171" s="15" t="s">
        <v>45</v>
      </c>
      <c r="F2171" s="16"/>
      <c r="G2171" s="16"/>
      <c r="H2171" s="14"/>
      <c r="I2171" s="14">
        <f t="shared" si="516"/>
        <v>1091</v>
      </c>
      <c r="J2171" s="15" t="str">
        <f t="shared" si="518"/>
        <v>Rec03</v>
      </c>
      <c r="K2171" t="str">
        <f t="shared" si="519"/>
        <v>Controller Log: Value containing miscellaneous information. May be Station Number- Program Number etc. Station Log: Value containing Run Time information. May be time a station ran- time spent in delay or pause. Alarm Log: Not used.</v>
      </c>
      <c r="Y2171" s="32" t="str">
        <f t="shared" si="508"/>
        <v>000</v>
      </c>
      <c r="Z2171" s="30" t="str">
        <f t="shared" si="512"/>
        <v>Ai</v>
      </c>
      <c r="AA2171" s="31">
        <f t="shared" si="513"/>
        <v>1091</v>
      </c>
      <c r="AB2171" s="29" t="str">
        <f t="shared" si="514"/>
        <v xml:space="preserve">0x74_Rec03Field3 , DA_Ai ,1091 ,Ai ,1091 , Server ,vHunterAcc2 , Present_value  , No_Units ,0 , 100, 0, 100,Controller Log: Value containing miscel , </v>
      </c>
      <c r="AF2171" t="str">
        <f t="shared" si="506"/>
        <v/>
      </c>
    </row>
    <row r="2172" spans="1:32" x14ac:dyDescent="0.25">
      <c r="A2172" s="18" t="str">
        <f t="shared" si="515"/>
        <v>0x74</v>
      </c>
      <c r="B2172" s="14">
        <f t="shared" ref="B2172:C2187" si="520">B2171+1</f>
        <v>19</v>
      </c>
      <c r="C2172" s="17">
        <f t="shared" si="520"/>
        <v>20</v>
      </c>
      <c r="D2172" s="15" t="s">
        <v>19</v>
      </c>
      <c r="E2172" s="15" t="s">
        <v>45</v>
      </c>
      <c r="F2172" s="16"/>
      <c r="G2172" s="16"/>
      <c r="H2172" s="14"/>
      <c r="I2172" s="14">
        <f t="shared" si="516"/>
        <v>1092</v>
      </c>
      <c r="J2172" s="15" t="str">
        <f t="shared" si="518"/>
        <v>Rec03</v>
      </c>
      <c r="K2172" t="str">
        <f t="shared" si="519"/>
        <v>Controller Log: Value containing miscellaneous information. May be count- time value- etc. Station Log: Bitmapped value containing event information on how station was running. Alarm Log: Value containing miscellaneous information. May be a sensor number- etc.</v>
      </c>
      <c r="Y2172" s="32" t="str">
        <f t="shared" si="508"/>
        <v>000</v>
      </c>
      <c r="Z2172" s="30" t="str">
        <f t="shared" si="512"/>
        <v>Ai</v>
      </c>
      <c r="AA2172" s="31">
        <f t="shared" si="513"/>
        <v>1092</v>
      </c>
      <c r="AB2172" s="29" t="str">
        <f t="shared" si="514"/>
        <v xml:space="preserve">0x74_Rec03Field4 , DA_Ai ,1092 ,Ai ,1092 , Server ,vHunterAcc2 , Present_value  , No_Units ,0 , 100, 0, 100,Controller Log: Value containing miscel , </v>
      </c>
      <c r="AF2172" t="str">
        <f t="shared" si="506"/>
        <v/>
      </c>
    </row>
    <row r="2173" spans="1:32" x14ac:dyDescent="0.25">
      <c r="A2173" s="18" t="str">
        <f t="shared" si="515"/>
        <v>0x74</v>
      </c>
      <c r="B2173" s="14">
        <f t="shared" si="520"/>
        <v>20</v>
      </c>
      <c r="C2173" s="17">
        <f t="shared" si="520"/>
        <v>21</v>
      </c>
      <c r="D2173" s="15" t="s">
        <v>97</v>
      </c>
      <c r="E2173" s="15" t="s">
        <v>44</v>
      </c>
      <c r="F2173" s="16"/>
      <c r="G2173" s="16"/>
      <c r="H2173" s="14"/>
      <c r="I2173" s="14">
        <f t="shared" si="516"/>
        <v>1093</v>
      </c>
      <c r="J2173" s="15" t="str">
        <f>"Rec"&amp;TEXT(VALUE(MID(J2167,5,2))+1,"00")</f>
        <v>Rec04</v>
      </c>
      <c r="K2173" t="str">
        <f t="shared" si="519"/>
        <v>Unsigned value representing the Unic Time when log record was generated.</v>
      </c>
      <c r="Y2173" s="32" t="str">
        <f t="shared" si="508"/>
        <v>000</v>
      </c>
      <c r="Z2173" s="30" t="str">
        <f t="shared" si="512"/>
        <v>Ai</v>
      </c>
      <c r="AA2173" s="31">
        <f t="shared" si="513"/>
        <v>1093</v>
      </c>
      <c r="AB2173" s="29" t="str">
        <f t="shared" si="514"/>
        <v xml:space="preserve">0x74_Rec04UnixTime , DA_Ai ,1093 ,Ai ,1093 , Server ,vHunterAcc2 , Present_value  , No_Units ,0 , 100, 0, 100,Unsigned value representing the Unic Ti , </v>
      </c>
      <c r="AF2173" t="str">
        <f t="shared" si="506"/>
        <v/>
      </c>
    </row>
    <row r="2174" spans="1:32" x14ac:dyDescent="0.25">
      <c r="A2174" s="18" t="str">
        <f t="shared" si="515"/>
        <v>0x74</v>
      </c>
      <c r="B2174" s="14">
        <f t="shared" si="520"/>
        <v>21</v>
      </c>
      <c r="C2174" s="17">
        <f t="shared" si="520"/>
        <v>22</v>
      </c>
      <c r="D2174" s="15" t="s">
        <v>15</v>
      </c>
      <c r="E2174" s="15" t="s">
        <v>3</v>
      </c>
      <c r="F2174" s="16"/>
      <c r="G2174" s="16"/>
      <c r="H2174" s="14"/>
      <c r="I2174" s="14">
        <f t="shared" si="516"/>
        <v>1094</v>
      </c>
      <c r="J2174" s="15" t="str">
        <f t="shared" si="518"/>
        <v>Rec04</v>
      </c>
      <c r="K2174" t="str">
        <f t="shared" si="519"/>
        <v>Value containing descriptor of what type of event was logged.</v>
      </c>
      <c r="Y2174" s="32" t="str">
        <f t="shared" si="508"/>
        <v>000</v>
      </c>
      <c r="Z2174" s="30" t="str">
        <f t="shared" si="512"/>
        <v>Ai</v>
      </c>
      <c r="AA2174" s="31">
        <f t="shared" si="513"/>
        <v>1094</v>
      </c>
      <c r="AB2174" s="29" t="str">
        <f t="shared" si="514"/>
        <v xml:space="preserve">0x74_Rec04Idiom , DA_Ai ,1094 ,Ai ,1094 , Server ,vHunterAcc2 , Present_value  , No_Units ,0 , 100, 0, 100,Value containing descriptor of what typ , </v>
      </c>
      <c r="AF2174" t="str">
        <f t="shared" si="506"/>
        <v/>
      </c>
    </row>
    <row r="2175" spans="1:32" x14ac:dyDescent="0.25">
      <c r="A2175" s="18" t="str">
        <f t="shared" si="515"/>
        <v>0x74</v>
      </c>
      <c r="B2175" s="14">
        <f t="shared" si="520"/>
        <v>22</v>
      </c>
      <c r="C2175" s="17">
        <f t="shared" si="520"/>
        <v>23</v>
      </c>
      <c r="D2175" s="15" t="s">
        <v>16</v>
      </c>
      <c r="E2175" s="15" t="s">
        <v>3</v>
      </c>
      <c r="F2175" s="16"/>
      <c r="G2175" s="16"/>
      <c r="H2175" s="14"/>
      <c r="I2175" s="14">
        <f t="shared" si="516"/>
        <v>1095</v>
      </c>
      <c r="J2175" s="15" t="str">
        <f t="shared" si="518"/>
        <v>Rec04</v>
      </c>
      <c r="K2175" t="str">
        <f t="shared" si="519"/>
        <v>Controller Log: Value contraining source of the event generating the log record. Station Log: Value containing the Reason for the station log record. Alarm Log: Value containing reason for log entry.</v>
      </c>
      <c r="Y2175" s="32" t="str">
        <f t="shared" si="508"/>
        <v>000</v>
      </c>
      <c r="Z2175" s="30" t="str">
        <f t="shared" si="512"/>
        <v>Ai</v>
      </c>
      <c r="AA2175" s="31">
        <f t="shared" si="513"/>
        <v>1095</v>
      </c>
      <c r="AB2175" s="29" t="str">
        <f t="shared" si="514"/>
        <v xml:space="preserve">0x74_Rec04Field1 , DA_Ai ,1095 ,Ai ,1095 , Server ,vHunterAcc2 , Present_value  , No_Units ,0 , 100, 0, 100,Controller Log: Value contraining sourc , </v>
      </c>
      <c r="AF2175" t="str">
        <f t="shared" si="506"/>
        <v/>
      </c>
    </row>
    <row r="2176" spans="1:32" x14ac:dyDescent="0.25">
      <c r="A2176" s="18" t="str">
        <f t="shared" si="515"/>
        <v>0x74</v>
      </c>
      <c r="B2176" s="14">
        <f t="shared" si="520"/>
        <v>23</v>
      </c>
      <c r="C2176" s="17">
        <f t="shared" si="520"/>
        <v>24</v>
      </c>
      <c r="D2176" s="15" t="s">
        <v>17</v>
      </c>
      <c r="E2176" s="15" t="s">
        <v>45</v>
      </c>
      <c r="F2176" s="16"/>
      <c r="G2176" s="16"/>
      <c r="H2176" s="14"/>
      <c r="I2176" s="14">
        <f t="shared" si="516"/>
        <v>1096</v>
      </c>
      <c r="J2176" s="15" t="str">
        <f t="shared" si="518"/>
        <v>Rec04</v>
      </c>
      <c r="K2176" t="str">
        <f t="shared" si="519"/>
        <v xml:space="preserve">Controller Log: Not used in Controller Log. Alarm Log: Value containing miscellaneous information. Station Log: Bitmapped value containing Station or P/MV Number and Block Number of running event. </v>
      </c>
      <c r="Y2176" s="32" t="str">
        <f t="shared" si="508"/>
        <v>000</v>
      </c>
      <c r="Z2176" s="30" t="str">
        <f t="shared" si="512"/>
        <v>Ai</v>
      </c>
      <c r="AA2176" s="31">
        <f t="shared" si="513"/>
        <v>1096</v>
      </c>
      <c r="AB2176" s="29" t="str">
        <f t="shared" si="514"/>
        <v xml:space="preserve">0x74_Rec04Field2 , DA_Ai ,1096 ,Ai ,1096 , Server ,vHunterAcc2 , Present_value  , No_Units ,0 , 100, 0, 100,Controller Log: Not used in Controller  , </v>
      </c>
      <c r="AF2176" t="str">
        <f t="shared" si="506"/>
        <v/>
      </c>
    </row>
    <row r="2177" spans="1:32" x14ac:dyDescent="0.25">
      <c r="A2177" s="18" t="str">
        <f t="shared" si="515"/>
        <v>0x74</v>
      </c>
      <c r="B2177" s="14">
        <f t="shared" si="520"/>
        <v>24</v>
      </c>
      <c r="C2177" s="17">
        <f t="shared" si="520"/>
        <v>25</v>
      </c>
      <c r="D2177" s="15" t="s">
        <v>18</v>
      </c>
      <c r="E2177" s="15" t="s">
        <v>45</v>
      </c>
      <c r="F2177" s="16"/>
      <c r="G2177" s="16"/>
      <c r="H2177" s="14"/>
      <c r="I2177" s="14">
        <f t="shared" si="516"/>
        <v>1097</v>
      </c>
      <c r="J2177" s="15" t="str">
        <f t="shared" si="518"/>
        <v>Rec04</v>
      </c>
      <c r="K2177" t="str">
        <f t="shared" si="519"/>
        <v>Controller Log: Value containing miscellaneous information. May be Station Number- Program Number etc. Station Log: Value containing Run Time information. May be time a station ran- time spent in delay or pause. Alarm Log: Not used.</v>
      </c>
      <c r="Y2177" s="32" t="str">
        <f t="shared" si="508"/>
        <v>000</v>
      </c>
      <c r="Z2177" s="30" t="str">
        <f t="shared" si="512"/>
        <v>Ai</v>
      </c>
      <c r="AA2177" s="31">
        <f t="shared" si="513"/>
        <v>1097</v>
      </c>
      <c r="AB2177" s="29" t="str">
        <f t="shared" si="514"/>
        <v xml:space="preserve">0x74_Rec04Field3 , DA_Ai ,1097 ,Ai ,1097 , Server ,vHunterAcc2 , Present_value  , No_Units ,0 , 100, 0, 100,Controller Log: Value containing miscel , </v>
      </c>
      <c r="AF2177" t="str">
        <f t="shared" si="506"/>
        <v/>
      </c>
    </row>
    <row r="2178" spans="1:32" x14ac:dyDescent="0.25">
      <c r="A2178" s="18" t="str">
        <f t="shared" si="515"/>
        <v>0x74</v>
      </c>
      <c r="B2178" s="14">
        <f t="shared" si="520"/>
        <v>25</v>
      </c>
      <c r="C2178" s="17">
        <f t="shared" si="520"/>
        <v>26</v>
      </c>
      <c r="D2178" s="15" t="s">
        <v>19</v>
      </c>
      <c r="E2178" s="15" t="s">
        <v>45</v>
      </c>
      <c r="F2178" s="16"/>
      <c r="G2178" s="16"/>
      <c r="H2178" s="14"/>
      <c r="I2178" s="14">
        <f t="shared" si="516"/>
        <v>1098</v>
      </c>
      <c r="J2178" s="15" t="str">
        <f t="shared" si="518"/>
        <v>Rec04</v>
      </c>
      <c r="K2178" t="str">
        <f t="shared" si="519"/>
        <v>Controller Log: Value containing miscellaneous information. May be count- time value- etc. Station Log: Bitmapped value containing event information on how station was running. Alarm Log: Value containing miscellaneous information. May be a sensor number- etc.</v>
      </c>
      <c r="Y2178" s="32" t="str">
        <f t="shared" si="508"/>
        <v>000</v>
      </c>
      <c r="Z2178" s="30" t="str">
        <f t="shared" si="512"/>
        <v>Ai</v>
      </c>
      <c r="AA2178" s="31">
        <f t="shared" si="513"/>
        <v>1098</v>
      </c>
      <c r="AB2178" s="29" t="str">
        <f t="shared" si="514"/>
        <v xml:space="preserve">0x74_Rec04Field4 , DA_Ai ,1098 ,Ai ,1098 , Server ,vHunterAcc2 , Present_value  , No_Units ,0 , 100, 0, 100,Controller Log: Value containing miscel , </v>
      </c>
      <c r="AF2178" t="str">
        <f t="shared" si="506"/>
        <v/>
      </c>
    </row>
    <row r="2179" spans="1:32" x14ac:dyDescent="0.25">
      <c r="A2179" s="18" t="str">
        <f t="shared" si="515"/>
        <v>0x74</v>
      </c>
      <c r="B2179" s="14">
        <f t="shared" si="520"/>
        <v>26</v>
      </c>
      <c r="C2179" s="17">
        <f t="shared" si="520"/>
        <v>27</v>
      </c>
      <c r="D2179" s="15" t="s">
        <v>14</v>
      </c>
      <c r="E2179" s="15" t="s">
        <v>3</v>
      </c>
      <c r="F2179" s="16"/>
      <c r="G2179" s="16"/>
      <c r="H2179" s="14"/>
      <c r="I2179" s="14">
        <f t="shared" si="516"/>
        <v>1099</v>
      </c>
      <c r="J2179" s="15" t="str">
        <f>"Rec"&amp;TEXT(VALUE(MID(J2173,5,2))+1,"00")</f>
        <v>Rec05</v>
      </c>
      <c r="K2179" t="str">
        <f t="shared" si="519"/>
        <v>Unsigned value representing the Unic Time when log record was generated.</v>
      </c>
      <c r="Y2179" s="32" t="str">
        <f t="shared" si="508"/>
        <v>000</v>
      </c>
      <c r="Z2179" s="30" t="str">
        <f t="shared" si="512"/>
        <v>Ai</v>
      </c>
      <c r="AA2179" s="31">
        <f t="shared" si="513"/>
        <v>1099</v>
      </c>
      <c r="AB2179" s="29" t="str">
        <f t="shared" si="514"/>
        <v xml:space="preserve">0x74_Rec05LogType , DA_Ai ,1099 ,Ai ,1099 , Server ,vHunterAcc2 , Present_value  , No_Units ,0 , 100, 0, 100,Unsigned value representing the Unic Ti , </v>
      </c>
      <c r="AF2179" t="str">
        <f t="shared" si="506"/>
        <v/>
      </c>
    </row>
    <row r="2180" spans="1:32" x14ac:dyDescent="0.25">
      <c r="A2180" s="18" t="str">
        <f t="shared" si="515"/>
        <v>0x74</v>
      </c>
      <c r="B2180" s="14">
        <f t="shared" si="520"/>
        <v>27</v>
      </c>
      <c r="C2180" s="17">
        <f t="shared" si="520"/>
        <v>28</v>
      </c>
      <c r="D2180" s="15" t="s">
        <v>335</v>
      </c>
      <c r="E2180" s="15" t="s">
        <v>3</v>
      </c>
      <c r="F2180" s="16"/>
      <c r="G2180" s="16"/>
      <c r="H2180" s="14"/>
      <c r="I2180" s="14">
        <f t="shared" si="516"/>
        <v>1100</v>
      </c>
      <c r="J2180" s="15" t="str">
        <f t="shared" si="518"/>
        <v>Rec05</v>
      </c>
      <c r="K2180" t="str">
        <f t="shared" si="519"/>
        <v>Value containing descriptor of what type of event was logged.</v>
      </c>
      <c r="Y2180" s="32" t="str">
        <f t="shared" si="508"/>
        <v>000</v>
      </c>
      <c r="Z2180" s="30" t="str">
        <f t="shared" si="512"/>
        <v>Ai</v>
      </c>
      <c r="AA2180" s="31">
        <f t="shared" si="513"/>
        <v>1100</v>
      </c>
      <c r="AB2180" s="29" t="str">
        <f t="shared" si="514"/>
        <v xml:space="preserve">0x74_Rec05LogCount , DA_Ai ,1100 ,Ai ,1100 , Server ,vHunterAcc2 , Present_value  , No_Units ,0 , 100, 0, 100,Value containing descriptor of what typ , </v>
      </c>
      <c r="AF2180" t="str">
        <f t="shared" si="506"/>
        <v/>
      </c>
    </row>
    <row r="2181" spans="1:32" x14ac:dyDescent="0.25">
      <c r="A2181" s="18" t="str">
        <f t="shared" si="515"/>
        <v>0x74</v>
      </c>
      <c r="B2181" s="14">
        <f t="shared" si="520"/>
        <v>28</v>
      </c>
      <c r="C2181" s="17">
        <f t="shared" si="520"/>
        <v>29</v>
      </c>
      <c r="D2181" s="15" t="s">
        <v>97</v>
      </c>
      <c r="E2181" s="15" t="s">
        <v>44</v>
      </c>
      <c r="F2181" s="16"/>
      <c r="G2181" s="16"/>
      <c r="H2181" s="14"/>
      <c r="I2181" s="14">
        <f t="shared" si="516"/>
        <v>1101</v>
      </c>
      <c r="J2181" s="15" t="str">
        <f t="shared" si="518"/>
        <v>Rec05</v>
      </c>
      <c r="K2181" t="str">
        <f t="shared" si="519"/>
        <v>Controller Log: Value contraining source of the event generating the log record. Station Log: Value containing the Reason for the station log record. Alarm Log: Value containing reason for log entry.</v>
      </c>
      <c r="Y2181" s="32" t="str">
        <f t="shared" si="508"/>
        <v>000</v>
      </c>
      <c r="Z2181" s="30" t="str">
        <f t="shared" si="512"/>
        <v>Ai</v>
      </c>
      <c r="AA2181" s="31">
        <f t="shared" si="513"/>
        <v>1101</v>
      </c>
      <c r="AB2181" s="29" t="str">
        <f t="shared" si="514"/>
        <v xml:space="preserve">0x74_Rec05UnixTime , DA_Ai ,1101 ,Ai ,1101 , Server ,vHunterAcc2 , Present_value  , No_Units ,0 , 100, 0, 100,Controller Log: Value contraining sourc , </v>
      </c>
      <c r="AF2181" t="str">
        <f t="shared" si="506"/>
        <v/>
      </c>
    </row>
    <row r="2182" spans="1:32" x14ac:dyDescent="0.25">
      <c r="A2182" s="18" t="str">
        <f t="shared" si="515"/>
        <v>0x74</v>
      </c>
      <c r="B2182" s="14">
        <f t="shared" si="520"/>
        <v>29</v>
      </c>
      <c r="C2182" s="17">
        <f t="shared" si="520"/>
        <v>30</v>
      </c>
      <c r="D2182" s="15" t="s">
        <v>15</v>
      </c>
      <c r="E2182" s="15" t="s">
        <v>3</v>
      </c>
      <c r="F2182" s="16"/>
      <c r="G2182" s="16"/>
      <c r="H2182" s="14"/>
      <c r="I2182" s="14">
        <f t="shared" si="516"/>
        <v>1102</v>
      </c>
      <c r="J2182" s="15" t="str">
        <f t="shared" si="518"/>
        <v>Rec05</v>
      </c>
      <c r="K2182" t="str">
        <f t="shared" si="519"/>
        <v xml:space="preserve">Controller Log: Not used in Controller Log. Alarm Log: Value containing miscellaneous information. Station Log: Bitmapped value containing Station or P/MV Number and Block Number of running event. </v>
      </c>
      <c r="Y2182" s="32" t="str">
        <f t="shared" si="508"/>
        <v>000</v>
      </c>
      <c r="Z2182" s="30" t="str">
        <f t="shared" si="512"/>
        <v>Ai</v>
      </c>
      <c r="AA2182" s="31">
        <f t="shared" si="513"/>
        <v>1102</v>
      </c>
      <c r="AB2182" s="29" t="str">
        <f t="shared" si="514"/>
        <v xml:space="preserve">0x74_Rec05Idiom , DA_Ai ,1102 ,Ai ,1102 , Server ,vHunterAcc2 , Present_value  , No_Units ,0 , 100, 0, 100,Controller Log: Not used in Controller  , </v>
      </c>
      <c r="AF2182" t="str">
        <f t="shared" si="506"/>
        <v/>
      </c>
    </row>
    <row r="2183" spans="1:32" x14ac:dyDescent="0.25">
      <c r="A2183" s="18" t="str">
        <f t="shared" si="515"/>
        <v>0x74</v>
      </c>
      <c r="B2183" s="14">
        <f t="shared" si="520"/>
        <v>30</v>
      </c>
      <c r="C2183" s="17">
        <f t="shared" si="520"/>
        <v>31</v>
      </c>
      <c r="D2183" s="15" t="s">
        <v>16</v>
      </c>
      <c r="E2183" s="15" t="s">
        <v>3</v>
      </c>
      <c r="F2183" s="16"/>
      <c r="G2183" s="16"/>
      <c r="H2183" s="14"/>
      <c r="I2183" s="14">
        <f t="shared" si="516"/>
        <v>1103</v>
      </c>
      <c r="J2183" s="15" t="str">
        <f t="shared" si="518"/>
        <v>Rec05</v>
      </c>
      <c r="K2183" t="str">
        <f t="shared" si="519"/>
        <v>Controller Log: Value containing miscellaneous information. May be Station Number- Program Number etc. Station Log: Value containing Run Time information. May be time a station ran- time spent in delay or pause. Alarm Log: Not used.</v>
      </c>
      <c r="Y2183" s="32" t="str">
        <f t="shared" si="508"/>
        <v>000</v>
      </c>
      <c r="Z2183" s="30" t="str">
        <f t="shared" si="512"/>
        <v>Ai</v>
      </c>
      <c r="AA2183" s="31">
        <f t="shared" si="513"/>
        <v>1103</v>
      </c>
      <c r="AB2183" s="29" t="str">
        <f t="shared" si="514"/>
        <v xml:space="preserve">0x74_Rec05Field1 , DA_Ai ,1103 ,Ai ,1103 , Server ,vHunterAcc2 , Present_value  , No_Units ,0 , 100, 0, 100,Controller Log: Value containing miscel , </v>
      </c>
      <c r="AF2183" t="str">
        <f t="shared" si="506"/>
        <v/>
      </c>
    </row>
    <row r="2184" spans="1:32" x14ac:dyDescent="0.25">
      <c r="A2184" s="18" t="str">
        <f t="shared" si="515"/>
        <v>0x74</v>
      </c>
      <c r="B2184" s="14">
        <f t="shared" si="520"/>
        <v>31</v>
      </c>
      <c r="C2184" s="17">
        <f t="shared" si="520"/>
        <v>32</v>
      </c>
      <c r="D2184" s="15" t="s">
        <v>17</v>
      </c>
      <c r="E2184" s="15" t="s">
        <v>45</v>
      </c>
      <c r="F2184" s="16"/>
      <c r="G2184" s="16"/>
      <c r="H2184" s="14"/>
      <c r="I2184" s="14">
        <f t="shared" si="516"/>
        <v>1104</v>
      </c>
      <c r="J2184" s="15" t="str">
        <f t="shared" si="518"/>
        <v>Rec05</v>
      </c>
      <c r="K2184" t="str">
        <f t="shared" si="519"/>
        <v>Controller Log: Value containing miscellaneous information. May be count- time value- etc. Station Log: Bitmapped value containing event information on how station was running. Alarm Log: Value containing miscellaneous information. May be a sensor number- etc.</v>
      </c>
      <c r="Y2184" s="32" t="str">
        <f t="shared" si="508"/>
        <v>000</v>
      </c>
      <c r="Z2184" s="30" t="str">
        <f t="shared" si="512"/>
        <v>Ai</v>
      </c>
      <c r="AA2184" s="31">
        <f t="shared" si="513"/>
        <v>1104</v>
      </c>
      <c r="AB2184" s="29" t="str">
        <f t="shared" si="514"/>
        <v xml:space="preserve">0x74_Rec05Field2 , DA_Ai ,1104 ,Ai ,1104 , Server ,vHunterAcc2 , Present_value  , No_Units ,0 , 100, 0, 100,Controller Log: Value containing miscel , </v>
      </c>
      <c r="AF2184" t="str">
        <f t="shared" si="506"/>
        <v/>
      </c>
    </row>
    <row r="2185" spans="1:32" x14ac:dyDescent="0.25">
      <c r="A2185" s="18" t="str">
        <f t="shared" si="515"/>
        <v>0x74</v>
      </c>
      <c r="B2185" s="14">
        <f t="shared" si="520"/>
        <v>32</v>
      </c>
      <c r="C2185" s="17">
        <f t="shared" si="520"/>
        <v>33</v>
      </c>
      <c r="D2185" s="15" t="s">
        <v>18</v>
      </c>
      <c r="E2185" s="15" t="s">
        <v>45</v>
      </c>
      <c r="F2185" s="16"/>
      <c r="G2185" s="16"/>
      <c r="H2185" s="14"/>
      <c r="I2185" s="14">
        <f t="shared" si="516"/>
        <v>1105</v>
      </c>
      <c r="J2185" s="15" t="str">
        <f>"Rec"&amp;TEXT(VALUE(MID(J2179,5,2))+1,"00")</f>
        <v>Rec06</v>
      </c>
      <c r="K2185" t="str">
        <f t="shared" si="519"/>
        <v>Unsigned value representing the Unic Time when log record was generated.</v>
      </c>
      <c r="Y2185" s="32" t="str">
        <f t="shared" si="508"/>
        <v>000</v>
      </c>
      <c r="Z2185" s="30" t="str">
        <f t="shared" si="512"/>
        <v>Ai</v>
      </c>
      <c r="AA2185" s="31">
        <f t="shared" si="513"/>
        <v>1105</v>
      </c>
      <c r="AB2185" s="29" t="str">
        <f t="shared" si="514"/>
        <v xml:space="preserve">0x74_Rec06Field3 , DA_Ai ,1105 ,Ai ,1105 , Server ,vHunterAcc2 , Present_value  , No_Units ,0 , 100, 0, 100,Unsigned value representing the Unic Ti , </v>
      </c>
      <c r="AF2185" t="str">
        <f t="shared" si="506"/>
        <v/>
      </c>
    </row>
    <row r="2186" spans="1:32" x14ac:dyDescent="0.25">
      <c r="A2186" s="18" t="str">
        <f t="shared" si="515"/>
        <v>0x74</v>
      </c>
      <c r="B2186" s="14">
        <f t="shared" si="520"/>
        <v>33</v>
      </c>
      <c r="C2186" s="17">
        <f t="shared" si="520"/>
        <v>34</v>
      </c>
      <c r="D2186" s="15" t="s">
        <v>19</v>
      </c>
      <c r="E2186" s="15" t="s">
        <v>45</v>
      </c>
      <c r="F2186" s="16"/>
      <c r="G2186" s="16"/>
      <c r="H2186" s="14"/>
      <c r="I2186" s="14">
        <f t="shared" si="516"/>
        <v>1106</v>
      </c>
      <c r="J2186" s="15" t="str">
        <f t="shared" si="518"/>
        <v>Rec06</v>
      </c>
      <c r="K2186" t="str">
        <f t="shared" si="519"/>
        <v>Value containing descriptor of what type of event was logged.</v>
      </c>
      <c r="Y2186" s="32" t="str">
        <f t="shared" si="508"/>
        <v>000</v>
      </c>
      <c r="Z2186" s="30" t="str">
        <f t="shared" si="512"/>
        <v>Ai</v>
      </c>
      <c r="AA2186" s="31">
        <f t="shared" si="513"/>
        <v>1106</v>
      </c>
      <c r="AB2186" s="29" t="str">
        <f t="shared" si="514"/>
        <v xml:space="preserve">0x74_Rec06Field4 , DA_Ai ,1106 ,Ai ,1106 , Server ,vHunterAcc2 , Present_value  , No_Units ,0 , 100, 0, 100,Value containing descriptor of what typ , </v>
      </c>
      <c r="AF2186" t="str">
        <f t="shared" si="506"/>
        <v/>
      </c>
    </row>
    <row r="2187" spans="1:32" x14ac:dyDescent="0.25">
      <c r="A2187" s="18" t="str">
        <f t="shared" si="515"/>
        <v>0x74</v>
      </c>
      <c r="B2187" s="14">
        <f t="shared" si="520"/>
        <v>34</v>
      </c>
      <c r="C2187" s="17">
        <f t="shared" si="520"/>
        <v>35</v>
      </c>
      <c r="D2187" s="15" t="s">
        <v>97</v>
      </c>
      <c r="E2187" s="15" t="s">
        <v>44</v>
      </c>
      <c r="F2187" s="16"/>
      <c r="G2187" s="16"/>
      <c r="H2187" s="14"/>
      <c r="I2187" s="14">
        <f t="shared" si="516"/>
        <v>1107</v>
      </c>
      <c r="J2187" s="15" t="str">
        <f t="shared" si="518"/>
        <v>Rec06</v>
      </c>
      <c r="K2187" t="str">
        <f t="shared" si="519"/>
        <v>Controller Log: Value contraining source of the event generating the log record. Station Log: Value containing the Reason for the station log record. Alarm Log: Value containing reason for log entry.</v>
      </c>
      <c r="Y2187" s="32" t="str">
        <f t="shared" si="508"/>
        <v>000</v>
      </c>
      <c r="Z2187" s="30" t="str">
        <f t="shared" si="512"/>
        <v>Ai</v>
      </c>
      <c r="AA2187" s="31">
        <f t="shared" si="513"/>
        <v>1107</v>
      </c>
      <c r="AB2187" s="29" t="str">
        <f t="shared" si="514"/>
        <v xml:space="preserve">0x74_Rec06UnixTime , DA_Ai ,1107 ,Ai ,1107 , Server ,vHunterAcc2 , Present_value  , No_Units ,0 , 100, 0, 100,Controller Log: Value contraining sourc , </v>
      </c>
      <c r="AF2187" t="str">
        <f t="shared" si="506"/>
        <v/>
      </c>
    </row>
    <row r="2188" spans="1:32" x14ac:dyDescent="0.25">
      <c r="A2188" s="18" t="str">
        <f t="shared" si="515"/>
        <v>0x74</v>
      </c>
      <c r="B2188" s="14">
        <f t="shared" ref="B2188:C2203" si="521">B2187+1</f>
        <v>35</v>
      </c>
      <c r="C2188" s="17">
        <f t="shared" si="521"/>
        <v>36</v>
      </c>
      <c r="D2188" s="15" t="s">
        <v>15</v>
      </c>
      <c r="E2188" s="15" t="s">
        <v>3</v>
      </c>
      <c r="F2188" s="16"/>
      <c r="G2188" s="16"/>
      <c r="H2188" s="14"/>
      <c r="I2188" s="14">
        <f t="shared" si="516"/>
        <v>1108</v>
      </c>
      <c r="J2188" s="15" t="str">
        <f t="shared" si="518"/>
        <v>Rec06</v>
      </c>
      <c r="K2188" t="str">
        <f t="shared" si="519"/>
        <v xml:space="preserve">Controller Log: Not used in Controller Log. Alarm Log: Value containing miscellaneous information. Station Log: Bitmapped value containing Station or P/MV Number and Block Number of running event. </v>
      </c>
      <c r="Y2188" s="32" t="str">
        <f t="shared" si="508"/>
        <v>000</v>
      </c>
      <c r="Z2188" s="30" t="str">
        <f t="shared" si="512"/>
        <v>Ai</v>
      </c>
      <c r="AA2188" s="31">
        <f t="shared" si="513"/>
        <v>1108</v>
      </c>
      <c r="AB2188" s="29" t="str">
        <f t="shared" si="514"/>
        <v xml:space="preserve">0x74_Rec06Idiom , DA_Ai ,1108 ,Ai ,1108 , Server ,vHunterAcc2 , Present_value  , No_Units ,0 , 100, 0, 100,Controller Log: Not used in Controller  , </v>
      </c>
      <c r="AF2188" t="str">
        <f t="shared" ref="AF2188:AF2251" si="522">IF(LEN(A2188)&gt;10,A2188,"")</f>
        <v/>
      </c>
    </row>
    <row r="2189" spans="1:32" x14ac:dyDescent="0.25">
      <c r="A2189" s="18" t="str">
        <f t="shared" si="515"/>
        <v>0x74</v>
      </c>
      <c r="B2189" s="14">
        <f t="shared" si="521"/>
        <v>36</v>
      </c>
      <c r="C2189" s="17">
        <f t="shared" si="521"/>
        <v>37</v>
      </c>
      <c r="D2189" s="15" t="s">
        <v>16</v>
      </c>
      <c r="E2189" s="15" t="s">
        <v>3</v>
      </c>
      <c r="F2189" s="16"/>
      <c r="G2189" s="16"/>
      <c r="H2189" s="14"/>
      <c r="I2189" s="14">
        <f t="shared" si="516"/>
        <v>1109</v>
      </c>
      <c r="J2189" s="15" t="str">
        <f t="shared" si="518"/>
        <v>Rec06</v>
      </c>
      <c r="K2189" t="str">
        <f t="shared" si="519"/>
        <v>Controller Log: Value containing miscellaneous information. May be Station Number- Program Number etc. Station Log: Value containing Run Time information. May be time a station ran- time spent in delay or pause. Alarm Log: Not used.</v>
      </c>
      <c r="Y2189" s="32" t="str">
        <f t="shared" si="508"/>
        <v>000</v>
      </c>
      <c r="Z2189" s="30" t="str">
        <f t="shared" si="512"/>
        <v>Ai</v>
      </c>
      <c r="AA2189" s="31">
        <f t="shared" si="513"/>
        <v>1109</v>
      </c>
      <c r="AB2189" s="29" t="str">
        <f t="shared" si="514"/>
        <v xml:space="preserve">0x74_Rec06Field1 , DA_Ai ,1109 ,Ai ,1109 , Server ,vHunterAcc2 , Present_value  , No_Units ,0 , 100, 0, 100,Controller Log: Value containing miscel , </v>
      </c>
      <c r="AF2189" t="str">
        <f t="shared" si="522"/>
        <v/>
      </c>
    </row>
    <row r="2190" spans="1:32" x14ac:dyDescent="0.25">
      <c r="A2190" s="18" t="str">
        <f t="shared" si="515"/>
        <v>0x74</v>
      </c>
      <c r="B2190" s="14">
        <f t="shared" si="521"/>
        <v>37</v>
      </c>
      <c r="C2190" s="17">
        <f t="shared" si="521"/>
        <v>38</v>
      </c>
      <c r="D2190" s="15" t="s">
        <v>17</v>
      </c>
      <c r="E2190" s="15" t="s">
        <v>45</v>
      </c>
      <c r="F2190" s="16"/>
      <c r="G2190" s="16"/>
      <c r="H2190" s="14"/>
      <c r="I2190" s="14">
        <f t="shared" si="516"/>
        <v>1110</v>
      </c>
      <c r="J2190" s="15" t="str">
        <f t="shared" si="518"/>
        <v>Rec06</v>
      </c>
      <c r="K2190" t="str">
        <f t="shared" si="519"/>
        <v>Controller Log: Value containing miscellaneous information. May be count- time value- etc. Station Log: Bitmapped value containing event information on how station was running. Alarm Log: Value containing miscellaneous information. May be a sensor number- etc.</v>
      </c>
      <c r="Y2190" s="32" t="str">
        <f t="shared" si="508"/>
        <v>000</v>
      </c>
      <c r="Z2190" s="30" t="str">
        <f t="shared" si="512"/>
        <v>Ai</v>
      </c>
      <c r="AA2190" s="31">
        <f t="shared" si="513"/>
        <v>1110</v>
      </c>
      <c r="AB2190" s="29" t="str">
        <f t="shared" si="514"/>
        <v xml:space="preserve">0x74_Rec06Field2 , DA_Ai ,1110 ,Ai ,1110 , Server ,vHunterAcc2 , Present_value  , No_Units ,0 , 100, 0, 100,Controller Log: Value containing miscel , </v>
      </c>
      <c r="AF2190" t="str">
        <f t="shared" si="522"/>
        <v/>
      </c>
    </row>
    <row r="2191" spans="1:32" x14ac:dyDescent="0.25">
      <c r="A2191" s="18" t="str">
        <f t="shared" si="515"/>
        <v>0x74</v>
      </c>
      <c r="B2191" s="14">
        <f t="shared" si="521"/>
        <v>38</v>
      </c>
      <c r="C2191" s="17">
        <f t="shared" si="521"/>
        <v>39</v>
      </c>
      <c r="D2191" s="15" t="s">
        <v>18</v>
      </c>
      <c r="E2191" s="15" t="s">
        <v>45</v>
      </c>
      <c r="F2191" s="16"/>
      <c r="G2191" s="16"/>
      <c r="H2191" s="14"/>
      <c r="I2191" s="14">
        <f t="shared" si="516"/>
        <v>1111</v>
      </c>
      <c r="J2191" s="15" t="str">
        <f>"Rec"&amp;TEXT(VALUE(MID(J2185,5,2))+1,"00")</f>
        <v>Rec07</v>
      </c>
      <c r="K2191" t="str">
        <f t="shared" si="519"/>
        <v>Unsigned value representing the Unic Time when log record was generated.</v>
      </c>
      <c r="Y2191" s="32" t="str">
        <f t="shared" si="508"/>
        <v>000</v>
      </c>
      <c r="Z2191" s="30" t="str">
        <f t="shared" si="512"/>
        <v>Ai</v>
      </c>
      <c r="AA2191" s="31">
        <f t="shared" si="513"/>
        <v>1111</v>
      </c>
      <c r="AB2191" s="29" t="str">
        <f t="shared" si="514"/>
        <v xml:space="preserve">0x74_Rec07Field3 , DA_Ai ,1111 ,Ai ,1111 , Server ,vHunterAcc2 , Present_value  , No_Units ,0 , 100, 0, 100,Unsigned value representing the Unic Ti , </v>
      </c>
      <c r="AF2191" t="str">
        <f t="shared" si="522"/>
        <v/>
      </c>
    </row>
    <row r="2192" spans="1:32" x14ac:dyDescent="0.25">
      <c r="A2192" s="18" t="str">
        <f t="shared" si="515"/>
        <v>0x74</v>
      </c>
      <c r="B2192" s="14">
        <f t="shared" si="521"/>
        <v>39</v>
      </c>
      <c r="C2192" s="17">
        <f t="shared" si="521"/>
        <v>40</v>
      </c>
      <c r="D2192" s="15" t="s">
        <v>19</v>
      </c>
      <c r="E2192" s="15" t="s">
        <v>45</v>
      </c>
      <c r="F2192" s="16"/>
      <c r="G2192" s="16"/>
      <c r="H2192" s="14"/>
      <c r="I2192" s="14">
        <f t="shared" si="516"/>
        <v>1112</v>
      </c>
      <c r="J2192" s="15" t="str">
        <f t="shared" si="518"/>
        <v>Rec07</v>
      </c>
      <c r="K2192" t="str">
        <f t="shared" si="519"/>
        <v>Value containing descriptor of what type of event was logged.</v>
      </c>
      <c r="Y2192" s="32" t="str">
        <f t="shared" si="508"/>
        <v>000</v>
      </c>
      <c r="Z2192" s="30" t="str">
        <f t="shared" si="512"/>
        <v>Ai</v>
      </c>
      <c r="AA2192" s="31">
        <f t="shared" si="513"/>
        <v>1112</v>
      </c>
      <c r="AB2192" s="29" t="str">
        <f t="shared" si="514"/>
        <v xml:space="preserve">0x74_Rec07Field4 , DA_Ai ,1112 ,Ai ,1112 , Server ,vHunterAcc2 , Present_value  , No_Units ,0 , 100, 0, 100,Value containing descriptor of what typ , </v>
      </c>
      <c r="AF2192" t="str">
        <f t="shared" si="522"/>
        <v/>
      </c>
    </row>
    <row r="2193" spans="1:32" x14ac:dyDescent="0.25">
      <c r="A2193" s="18" t="str">
        <f t="shared" si="515"/>
        <v>0x74</v>
      </c>
      <c r="B2193" s="14">
        <f t="shared" si="521"/>
        <v>40</v>
      </c>
      <c r="C2193" s="17">
        <f t="shared" si="521"/>
        <v>41</v>
      </c>
      <c r="D2193" s="15" t="s">
        <v>97</v>
      </c>
      <c r="E2193" s="15" t="s">
        <v>44</v>
      </c>
      <c r="F2193" s="16"/>
      <c r="G2193" s="16"/>
      <c r="H2193" s="14"/>
      <c r="I2193" s="14">
        <f t="shared" si="516"/>
        <v>1113</v>
      </c>
      <c r="J2193" s="15" t="str">
        <f t="shared" si="518"/>
        <v>Rec07</v>
      </c>
      <c r="K2193" t="str">
        <f t="shared" si="519"/>
        <v>Controller Log: Value contraining source of the event generating the log record. Station Log: Value containing the Reason for the station log record. Alarm Log: Value containing reason for log entry.</v>
      </c>
      <c r="Y2193" s="32" t="str">
        <f t="shared" si="508"/>
        <v>000</v>
      </c>
      <c r="Z2193" s="30" t="str">
        <f t="shared" si="512"/>
        <v>Ai</v>
      </c>
      <c r="AA2193" s="31">
        <f t="shared" si="513"/>
        <v>1113</v>
      </c>
      <c r="AB2193" s="29" t="str">
        <f t="shared" si="514"/>
        <v xml:space="preserve">0x74_Rec07UnixTime , DA_Ai ,1113 ,Ai ,1113 , Server ,vHunterAcc2 , Present_value  , No_Units ,0 , 100, 0, 100,Controller Log: Value contraining sourc , </v>
      </c>
      <c r="AF2193" t="str">
        <f t="shared" si="522"/>
        <v/>
      </c>
    </row>
    <row r="2194" spans="1:32" x14ac:dyDescent="0.25">
      <c r="A2194" s="18" t="str">
        <f t="shared" si="515"/>
        <v>0x74</v>
      </c>
      <c r="B2194" s="14">
        <f t="shared" si="521"/>
        <v>41</v>
      </c>
      <c r="C2194" s="17">
        <f t="shared" si="521"/>
        <v>42</v>
      </c>
      <c r="D2194" s="15" t="s">
        <v>15</v>
      </c>
      <c r="E2194" s="15" t="s">
        <v>3</v>
      </c>
      <c r="F2194" s="16"/>
      <c r="G2194" s="16"/>
      <c r="H2194" s="14"/>
      <c r="I2194" s="14">
        <f t="shared" si="516"/>
        <v>1114</v>
      </c>
      <c r="J2194" s="15" t="str">
        <f t="shared" si="518"/>
        <v>Rec07</v>
      </c>
      <c r="K2194" t="str">
        <f t="shared" si="519"/>
        <v xml:space="preserve">Controller Log: Not used in Controller Log. Alarm Log: Value containing miscellaneous information. Station Log: Bitmapped value containing Station or P/MV Number and Block Number of running event. </v>
      </c>
      <c r="Y2194" s="32" t="str">
        <f t="shared" si="508"/>
        <v>000</v>
      </c>
      <c r="Z2194" s="30" t="str">
        <f t="shared" si="512"/>
        <v>Ai</v>
      </c>
      <c r="AA2194" s="31">
        <f t="shared" si="513"/>
        <v>1114</v>
      </c>
      <c r="AB2194" s="29" t="str">
        <f t="shared" si="514"/>
        <v xml:space="preserve">0x74_Rec07Idiom , DA_Ai ,1114 ,Ai ,1114 , Server ,vHunterAcc2 , Present_value  , No_Units ,0 , 100, 0, 100,Controller Log: Not used in Controller  , </v>
      </c>
      <c r="AF2194" t="str">
        <f t="shared" si="522"/>
        <v/>
      </c>
    </row>
    <row r="2195" spans="1:32" x14ac:dyDescent="0.25">
      <c r="A2195" s="18" t="str">
        <f t="shared" si="515"/>
        <v>0x74</v>
      </c>
      <c r="B2195" s="14">
        <f t="shared" si="521"/>
        <v>42</v>
      </c>
      <c r="C2195" s="17">
        <f t="shared" si="521"/>
        <v>43</v>
      </c>
      <c r="D2195" s="15" t="s">
        <v>16</v>
      </c>
      <c r="E2195" s="15" t="s">
        <v>3</v>
      </c>
      <c r="F2195" s="16"/>
      <c r="G2195" s="16"/>
      <c r="H2195" s="14"/>
      <c r="I2195" s="14">
        <f t="shared" si="516"/>
        <v>1115</v>
      </c>
      <c r="J2195" s="15" t="str">
        <f t="shared" si="518"/>
        <v>Rec07</v>
      </c>
      <c r="K2195" t="str">
        <f t="shared" si="519"/>
        <v>Controller Log: Value containing miscellaneous information. May be Station Number- Program Number etc. Station Log: Value containing Run Time information. May be time a station ran- time spent in delay or pause. Alarm Log: Not used.</v>
      </c>
      <c r="Y2195" s="32" t="str">
        <f t="shared" si="508"/>
        <v>000</v>
      </c>
      <c r="Z2195" s="30" t="str">
        <f t="shared" si="512"/>
        <v>Ai</v>
      </c>
      <c r="AA2195" s="31">
        <f t="shared" si="513"/>
        <v>1115</v>
      </c>
      <c r="AB2195" s="29" t="str">
        <f t="shared" si="514"/>
        <v xml:space="preserve">0x74_Rec07Field1 , DA_Ai ,1115 ,Ai ,1115 , Server ,vHunterAcc2 , Present_value  , No_Units ,0 , 100, 0, 100,Controller Log: Value containing miscel , </v>
      </c>
      <c r="AF2195" t="str">
        <f t="shared" si="522"/>
        <v/>
      </c>
    </row>
    <row r="2196" spans="1:32" x14ac:dyDescent="0.25">
      <c r="A2196" s="18" t="str">
        <f t="shared" si="515"/>
        <v>0x74</v>
      </c>
      <c r="B2196" s="14">
        <f t="shared" si="521"/>
        <v>43</v>
      </c>
      <c r="C2196" s="17">
        <f t="shared" si="521"/>
        <v>44</v>
      </c>
      <c r="D2196" s="15" t="s">
        <v>17</v>
      </c>
      <c r="E2196" s="15" t="s">
        <v>45</v>
      </c>
      <c r="F2196" s="16"/>
      <c r="G2196" s="16"/>
      <c r="H2196" s="14"/>
      <c r="I2196" s="14">
        <f t="shared" si="516"/>
        <v>1116</v>
      </c>
      <c r="J2196" s="15" t="str">
        <f t="shared" si="518"/>
        <v>Rec07</v>
      </c>
      <c r="K2196" t="str">
        <f t="shared" si="519"/>
        <v>Controller Log: Value containing miscellaneous information. May be count- time value- etc. Station Log: Bitmapped value containing event information on how station was running. Alarm Log: Value containing miscellaneous information. May be a sensor number- etc.</v>
      </c>
      <c r="Y2196" s="32" t="str">
        <f t="shared" si="508"/>
        <v>000</v>
      </c>
      <c r="Z2196" s="30" t="str">
        <f t="shared" si="512"/>
        <v>Ai</v>
      </c>
      <c r="AA2196" s="31">
        <f t="shared" si="513"/>
        <v>1116</v>
      </c>
      <c r="AB2196" s="29" t="str">
        <f t="shared" si="514"/>
        <v xml:space="preserve">0x74_Rec07Field2 , DA_Ai ,1116 ,Ai ,1116 , Server ,vHunterAcc2 , Present_value  , No_Units ,0 , 100, 0, 100,Controller Log: Value containing miscel , </v>
      </c>
      <c r="AF2196" t="str">
        <f t="shared" si="522"/>
        <v/>
      </c>
    </row>
    <row r="2197" spans="1:32" x14ac:dyDescent="0.25">
      <c r="A2197" s="18" t="str">
        <f t="shared" si="515"/>
        <v>0x74</v>
      </c>
      <c r="B2197" s="14">
        <f t="shared" si="521"/>
        <v>44</v>
      </c>
      <c r="C2197" s="17">
        <f t="shared" si="521"/>
        <v>45</v>
      </c>
      <c r="D2197" s="15" t="s">
        <v>18</v>
      </c>
      <c r="E2197" s="15" t="s">
        <v>45</v>
      </c>
      <c r="F2197" s="16"/>
      <c r="G2197" s="16"/>
      <c r="H2197" s="14"/>
      <c r="I2197" s="14">
        <f t="shared" si="516"/>
        <v>1117</v>
      </c>
      <c r="J2197" s="15" t="str">
        <f>"Rec"&amp;TEXT(VALUE(MID(J2191,5,2))+1,"00")</f>
        <v>Rec08</v>
      </c>
      <c r="K2197" t="str">
        <f t="shared" si="519"/>
        <v>Unsigned value representing the Unic Time when log record was generated.</v>
      </c>
      <c r="Y2197" s="32" t="str">
        <f t="shared" ref="Y2197:Y2260" si="523">Y2196</f>
        <v>000</v>
      </c>
      <c r="Z2197" s="30" t="str">
        <f t="shared" si="512"/>
        <v>Ai</v>
      </c>
      <c r="AA2197" s="31">
        <f t="shared" si="513"/>
        <v>1117</v>
      </c>
      <c r="AB2197" s="29" t="str">
        <f t="shared" si="514"/>
        <v xml:space="preserve">0x74_Rec08Field3 , DA_Ai ,1117 ,Ai ,1117 , Server ,vHunterAcc2 , Present_value  , No_Units ,0 , 100, 0, 100,Unsigned value representing the Unic Ti , </v>
      </c>
      <c r="AF2197" t="str">
        <f t="shared" si="522"/>
        <v/>
      </c>
    </row>
    <row r="2198" spans="1:32" x14ac:dyDescent="0.25">
      <c r="A2198" s="18" t="str">
        <f t="shared" si="515"/>
        <v>0x74</v>
      </c>
      <c r="B2198" s="14">
        <f t="shared" si="521"/>
        <v>45</v>
      </c>
      <c r="C2198" s="17">
        <f t="shared" si="521"/>
        <v>46</v>
      </c>
      <c r="D2198" s="15" t="s">
        <v>19</v>
      </c>
      <c r="E2198" s="15" t="s">
        <v>45</v>
      </c>
      <c r="F2198" s="16"/>
      <c r="G2198" s="16"/>
      <c r="H2198" s="14"/>
      <c r="I2198" s="14">
        <f t="shared" si="516"/>
        <v>1118</v>
      </c>
      <c r="J2198" s="15" t="str">
        <f t="shared" si="518"/>
        <v>Rec08</v>
      </c>
      <c r="K2198" t="str">
        <f t="shared" si="519"/>
        <v>Value containing descriptor of what type of event was logged.</v>
      </c>
      <c r="Y2198" s="32" t="str">
        <f t="shared" si="523"/>
        <v>000</v>
      </c>
      <c r="Z2198" s="30" t="str">
        <f t="shared" si="512"/>
        <v>Ai</v>
      </c>
      <c r="AA2198" s="31">
        <f t="shared" si="513"/>
        <v>1118</v>
      </c>
      <c r="AB2198" s="29" t="str">
        <f t="shared" si="514"/>
        <v xml:space="preserve">0x74_Rec08Field4 , DA_Ai ,1118 ,Ai ,1118 , Server ,vHunterAcc2 , Present_value  , No_Units ,0 , 100, 0, 100,Value containing descriptor of what typ , </v>
      </c>
      <c r="AF2198" t="str">
        <f t="shared" si="522"/>
        <v/>
      </c>
    </row>
    <row r="2199" spans="1:32" x14ac:dyDescent="0.25">
      <c r="A2199" s="18" t="str">
        <f t="shared" si="515"/>
        <v>0x74</v>
      </c>
      <c r="B2199" s="14">
        <f t="shared" si="521"/>
        <v>46</v>
      </c>
      <c r="C2199" s="17">
        <f t="shared" si="521"/>
        <v>47</v>
      </c>
      <c r="D2199" s="15" t="s">
        <v>97</v>
      </c>
      <c r="E2199" s="15" t="s">
        <v>44</v>
      </c>
      <c r="F2199" s="16"/>
      <c r="G2199" s="16"/>
      <c r="H2199" s="14"/>
      <c r="I2199" s="14">
        <f t="shared" si="516"/>
        <v>1119</v>
      </c>
      <c r="J2199" s="15" t="str">
        <f t="shared" si="518"/>
        <v>Rec08</v>
      </c>
      <c r="K2199" t="str">
        <f t="shared" si="519"/>
        <v>Controller Log: Value contraining source of the event generating the log record. Station Log: Value containing the Reason for the station log record. Alarm Log: Value containing reason for log entry.</v>
      </c>
      <c r="Y2199" s="32" t="str">
        <f t="shared" si="523"/>
        <v>000</v>
      </c>
      <c r="Z2199" s="30" t="str">
        <f t="shared" si="512"/>
        <v>Ai</v>
      </c>
      <c r="AA2199" s="31">
        <f t="shared" si="513"/>
        <v>1119</v>
      </c>
      <c r="AB2199" s="29" t="str">
        <f t="shared" si="514"/>
        <v xml:space="preserve">0x74_Rec08UnixTime , DA_Ai ,1119 ,Ai ,1119 , Server ,vHunterAcc2 , Present_value  , No_Units ,0 , 100, 0, 100,Controller Log: Value contraining sourc , </v>
      </c>
      <c r="AF2199" t="str">
        <f t="shared" si="522"/>
        <v/>
      </c>
    </row>
    <row r="2200" spans="1:32" x14ac:dyDescent="0.25">
      <c r="A2200" s="18" t="str">
        <f t="shared" si="515"/>
        <v>0x74</v>
      </c>
      <c r="B2200" s="14">
        <f t="shared" si="521"/>
        <v>47</v>
      </c>
      <c r="C2200" s="17">
        <f t="shared" si="521"/>
        <v>48</v>
      </c>
      <c r="D2200" s="15" t="s">
        <v>15</v>
      </c>
      <c r="E2200" s="15" t="s">
        <v>3</v>
      </c>
      <c r="F2200" s="16"/>
      <c r="G2200" s="16"/>
      <c r="H2200" s="14"/>
      <c r="I2200" s="14">
        <f t="shared" si="516"/>
        <v>1120</v>
      </c>
      <c r="J2200" s="15" t="str">
        <f t="shared" si="518"/>
        <v>Rec08</v>
      </c>
      <c r="K2200" t="str">
        <f t="shared" si="519"/>
        <v xml:space="preserve">Controller Log: Not used in Controller Log. Alarm Log: Value containing miscellaneous information. Station Log: Bitmapped value containing Station or P/MV Number and Block Number of running event. </v>
      </c>
      <c r="Y2200" s="32" t="str">
        <f t="shared" si="523"/>
        <v>000</v>
      </c>
      <c r="Z2200" s="30" t="str">
        <f t="shared" si="512"/>
        <v>Ai</v>
      </c>
      <c r="AA2200" s="31">
        <f t="shared" si="513"/>
        <v>1120</v>
      </c>
      <c r="AB2200" s="29" t="str">
        <f t="shared" si="514"/>
        <v xml:space="preserve">0x74_Rec08Idiom , DA_Ai ,1120 ,Ai ,1120 , Server ,vHunterAcc2 , Present_value  , No_Units ,0 , 100, 0, 100,Controller Log: Not used in Controller  , </v>
      </c>
      <c r="AF2200" t="str">
        <f t="shared" si="522"/>
        <v/>
      </c>
    </row>
    <row r="2201" spans="1:32" x14ac:dyDescent="0.25">
      <c r="A2201" s="18" t="str">
        <f t="shared" si="515"/>
        <v>0x74</v>
      </c>
      <c r="B2201" s="14">
        <f t="shared" si="521"/>
        <v>48</v>
      </c>
      <c r="C2201" s="17">
        <f t="shared" si="521"/>
        <v>49</v>
      </c>
      <c r="D2201" s="15" t="s">
        <v>16</v>
      </c>
      <c r="E2201" s="15" t="s">
        <v>3</v>
      </c>
      <c r="F2201" s="16"/>
      <c r="G2201" s="16"/>
      <c r="H2201" s="14"/>
      <c r="I2201" s="14">
        <f t="shared" si="516"/>
        <v>1121</v>
      </c>
      <c r="J2201" s="15" t="str">
        <f t="shared" si="518"/>
        <v>Rec08</v>
      </c>
      <c r="K2201" t="str">
        <f t="shared" si="519"/>
        <v>Controller Log: Value containing miscellaneous information. May be Station Number- Program Number etc. Station Log: Value containing Run Time information. May be time a station ran- time spent in delay or pause. Alarm Log: Not used.</v>
      </c>
      <c r="Y2201" s="32" t="str">
        <f t="shared" si="523"/>
        <v>000</v>
      </c>
      <c r="Z2201" s="30" t="str">
        <f t="shared" si="512"/>
        <v>Ai</v>
      </c>
      <c r="AA2201" s="31">
        <f t="shared" si="513"/>
        <v>1121</v>
      </c>
      <c r="AB2201" s="29" t="str">
        <f t="shared" si="514"/>
        <v xml:space="preserve">0x74_Rec08Field1 , DA_Ai ,1121 ,Ai ,1121 , Server ,vHunterAcc2 , Present_value  , No_Units ,0 , 100, 0, 100,Controller Log: Value containing miscel , </v>
      </c>
      <c r="AF2201" t="str">
        <f t="shared" si="522"/>
        <v/>
      </c>
    </row>
    <row r="2202" spans="1:32" x14ac:dyDescent="0.25">
      <c r="A2202" s="18" t="str">
        <f t="shared" si="515"/>
        <v>0x74</v>
      </c>
      <c r="B2202" s="14">
        <f t="shared" si="521"/>
        <v>49</v>
      </c>
      <c r="C2202" s="17">
        <f t="shared" si="521"/>
        <v>50</v>
      </c>
      <c r="D2202" s="15" t="s">
        <v>17</v>
      </c>
      <c r="E2202" s="15" t="s">
        <v>45</v>
      </c>
      <c r="F2202" s="16"/>
      <c r="G2202" s="16"/>
      <c r="H2202" s="14"/>
      <c r="I2202" s="14">
        <f t="shared" si="516"/>
        <v>1122</v>
      </c>
      <c r="J2202" s="15" t="str">
        <f t="shared" si="518"/>
        <v>Rec08</v>
      </c>
      <c r="K2202" t="str">
        <f t="shared" si="519"/>
        <v>Controller Log: Value containing miscellaneous information. May be count- time value- etc. Station Log: Bitmapped value containing event information on how station was running. Alarm Log: Value containing miscellaneous information. May be a sensor number- etc.</v>
      </c>
      <c r="Y2202" s="32" t="str">
        <f t="shared" si="523"/>
        <v>000</v>
      </c>
      <c r="Z2202" s="30" t="str">
        <f t="shared" si="512"/>
        <v>Ai</v>
      </c>
      <c r="AA2202" s="31">
        <f t="shared" si="513"/>
        <v>1122</v>
      </c>
      <c r="AB2202" s="29" t="str">
        <f t="shared" si="514"/>
        <v xml:space="preserve">0x74_Rec08Field2 , DA_Ai ,1122 ,Ai ,1122 , Server ,vHunterAcc2 , Present_value  , No_Units ,0 , 100, 0, 100,Controller Log: Value containing miscel , </v>
      </c>
      <c r="AF2202" t="str">
        <f t="shared" si="522"/>
        <v/>
      </c>
    </row>
    <row r="2203" spans="1:32" x14ac:dyDescent="0.25">
      <c r="A2203" s="18" t="str">
        <f t="shared" si="515"/>
        <v>0x74</v>
      </c>
      <c r="B2203" s="14">
        <f t="shared" si="521"/>
        <v>50</v>
      </c>
      <c r="C2203" s="17">
        <f t="shared" si="521"/>
        <v>51</v>
      </c>
      <c r="D2203" s="15" t="s">
        <v>18</v>
      </c>
      <c r="E2203" s="15" t="s">
        <v>45</v>
      </c>
      <c r="F2203" s="16"/>
      <c r="G2203" s="16"/>
      <c r="H2203" s="14"/>
      <c r="I2203" s="14">
        <f t="shared" si="516"/>
        <v>1123</v>
      </c>
      <c r="J2203" s="15" t="str">
        <f>"Rec"&amp;TEXT(VALUE(MID(J2197,5,2))+1,"00")</f>
        <v>Rec09</v>
      </c>
      <c r="K2203" t="str">
        <f t="shared" si="519"/>
        <v>Unsigned value representing the Unic Time when log record was generated.</v>
      </c>
      <c r="Y2203" s="32" t="str">
        <f t="shared" si="523"/>
        <v>000</v>
      </c>
      <c r="Z2203" s="30" t="str">
        <f t="shared" si="512"/>
        <v>Ai</v>
      </c>
      <c r="AA2203" s="31">
        <f t="shared" si="513"/>
        <v>1123</v>
      </c>
      <c r="AB2203" s="29" t="str">
        <f t="shared" si="514"/>
        <v xml:space="preserve">0x74_Rec09Field3 , DA_Ai ,1123 ,Ai ,1123 , Server ,vHunterAcc2 , Present_value  , No_Units ,0 , 100, 0, 100,Unsigned value representing the Unic Ti , </v>
      </c>
      <c r="AF2203" t="str">
        <f t="shared" si="522"/>
        <v/>
      </c>
    </row>
    <row r="2204" spans="1:32" x14ac:dyDescent="0.25">
      <c r="A2204" s="18" t="str">
        <f t="shared" si="515"/>
        <v>0x74</v>
      </c>
      <c r="B2204" s="14">
        <f t="shared" ref="B2204:C2219" si="524">B2203+1</f>
        <v>51</v>
      </c>
      <c r="C2204" s="17">
        <f t="shared" si="524"/>
        <v>52</v>
      </c>
      <c r="D2204" s="15" t="s">
        <v>19</v>
      </c>
      <c r="E2204" s="15" t="s">
        <v>45</v>
      </c>
      <c r="F2204" s="16"/>
      <c r="G2204" s="16"/>
      <c r="H2204" s="14"/>
      <c r="I2204" s="14">
        <f t="shared" si="516"/>
        <v>1124</v>
      </c>
      <c r="J2204" s="15" t="str">
        <f t="shared" si="518"/>
        <v>Rec09</v>
      </c>
      <c r="K2204" t="str">
        <f t="shared" si="519"/>
        <v>Value containing descriptor of what type of event was logged.</v>
      </c>
      <c r="Y2204" s="32" t="str">
        <f t="shared" si="523"/>
        <v>000</v>
      </c>
      <c r="Z2204" s="30" t="str">
        <f t="shared" si="512"/>
        <v>Ai</v>
      </c>
      <c r="AA2204" s="31">
        <f t="shared" si="513"/>
        <v>1124</v>
      </c>
      <c r="AB2204" s="29" t="str">
        <f t="shared" si="514"/>
        <v xml:space="preserve">0x74_Rec09Field4 , DA_Ai ,1124 ,Ai ,1124 , Server ,vHunterAcc2 , Present_value  , No_Units ,0 , 100, 0, 100,Value containing descriptor of what typ , </v>
      </c>
      <c r="AF2204" t="str">
        <f t="shared" si="522"/>
        <v/>
      </c>
    </row>
    <row r="2205" spans="1:32" x14ac:dyDescent="0.25">
      <c r="A2205" s="18" t="str">
        <f t="shared" si="515"/>
        <v>0x74</v>
      </c>
      <c r="B2205" s="14">
        <f t="shared" si="524"/>
        <v>52</v>
      </c>
      <c r="C2205" s="17">
        <f t="shared" si="524"/>
        <v>53</v>
      </c>
      <c r="D2205" s="15" t="s">
        <v>14</v>
      </c>
      <c r="E2205" s="15" t="s">
        <v>3</v>
      </c>
      <c r="F2205" s="16"/>
      <c r="G2205" s="16"/>
      <c r="H2205" s="14"/>
      <c r="I2205" s="14">
        <f t="shared" si="516"/>
        <v>1125</v>
      </c>
      <c r="J2205" s="15" t="str">
        <f t="shared" si="518"/>
        <v>Rec09</v>
      </c>
      <c r="K2205" t="str">
        <f t="shared" si="519"/>
        <v>Controller Log: Value contraining source of the event generating the log record. Station Log: Value containing the Reason for the station log record. Alarm Log: Value containing reason for log entry.</v>
      </c>
      <c r="Y2205" s="32" t="str">
        <f t="shared" si="523"/>
        <v>000</v>
      </c>
      <c r="Z2205" s="30" t="str">
        <f t="shared" si="512"/>
        <v>Ai</v>
      </c>
      <c r="AA2205" s="31">
        <f t="shared" si="513"/>
        <v>1125</v>
      </c>
      <c r="AB2205" s="29" t="str">
        <f t="shared" si="514"/>
        <v xml:space="preserve">0x74_Rec09LogType , DA_Ai ,1125 ,Ai ,1125 , Server ,vHunterAcc2 , Present_value  , No_Units ,0 , 100, 0, 100,Controller Log: Value contraining sourc , </v>
      </c>
      <c r="AF2205" t="str">
        <f t="shared" si="522"/>
        <v/>
      </c>
    </row>
    <row r="2206" spans="1:32" x14ac:dyDescent="0.25">
      <c r="A2206" s="18" t="str">
        <f t="shared" si="515"/>
        <v>0x74</v>
      </c>
      <c r="B2206" s="14">
        <f t="shared" si="524"/>
        <v>53</v>
      </c>
      <c r="C2206" s="17">
        <f t="shared" si="524"/>
        <v>54</v>
      </c>
      <c r="D2206" s="15" t="s">
        <v>335</v>
      </c>
      <c r="E2206" s="15" t="s">
        <v>3</v>
      </c>
      <c r="F2206" s="16"/>
      <c r="G2206" s="16"/>
      <c r="H2206" s="14"/>
      <c r="I2206" s="14">
        <f t="shared" si="516"/>
        <v>1126</v>
      </c>
      <c r="J2206" s="15" t="str">
        <f t="shared" si="518"/>
        <v>Rec09</v>
      </c>
      <c r="K2206" t="str">
        <f t="shared" si="519"/>
        <v xml:space="preserve">Controller Log: Not used in Controller Log. Alarm Log: Value containing miscellaneous information. Station Log: Bitmapped value containing Station or P/MV Number and Block Number of running event. </v>
      </c>
      <c r="Y2206" s="32" t="str">
        <f t="shared" si="523"/>
        <v>000</v>
      </c>
      <c r="Z2206" s="30" t="str">
        <f t="shared" si="512"/>
        <v>Ai</v>
      </c>
      <c r="AA2206" s="31">
        <f t="shared" si="513"/>
        <v>1126</v>
      </c>
      <c r="AB2206" s="29" t="str">
        <f t="shared" si="514"/>
        <v xml:space="preserve">0x74_Rec09LogCount , DA_Ai ,1126 ,Ai ,1126 , Server ,vHunterAcc2 , Present_value  , No_Units ,0 , 100, 0, 100,Controller Log: Not used in Controller  , </v>
      </c>
      <c r="AF2206" t="str">
        <f t="shared" si="522"/>
        <v/>
      </c>
    </row>
    <row r="2207" spans="1:32" x14ac:dyDescent="0.25">
      <c r="A2207" s="18" t="str">
        <f t="shared" si="515"/>
        <v>0x74</v>
      </c>
      <c r="B2207" s="14">
        <f t="shared" si="524"/>
        <v>54</v>
      </c>
      <c r="C2207" s="17">
        <f t="shared" si="524"/>
        <v>55</v>
      </c>
      <c r="D2207" s="15" t="s">
        <v>97</v>
      </c>
      <c r="E2207" s="15" t="s">
        <v>44</v>
      </c>
      <c r="F2207" s="16"/>
      <c r="G2207" s="16"/>
      <c r="H2207" s="14"/>
      <c r="I2207" s="14">
        <f t="shared" si="516"/>
        <v>1127</v>
      </c>
      <c r="J2207" s="15" t="str">
        <f t="shared" si="518"/>
        <v>Rec09</v>
      </c>
      <c r="K2207" t="str">
        <f t="shared" si="519"/>
        <v>Controller Log: Value containing miscellaneous information. May be Station Number- Program Number etc. Station Log: Value containing Run Time information. May be time a station ran- time spent in delay or pause. Alarm Log: Not used.</v>
      </c>
      <c r="Y2207" s="32" t="str">
        <f t="shared" si="523"/>
        <v>000</v>
      </c>
      <c r="Z2207" s="30" t="str">
        <f t="shared" si="512"/>
        <v>Ai</v>
      </c>
      <c r="AA2207" s="31">
        <f t="shared" si="513"/>
        <v>1127</v>
      </c>
      <c r="AB2207" s="29" t="str">
        <f t="shared" si="514"/>
        <v xml:space="preserve">0x74_Rec09UnixTime , DA_Ai ,1127 ,Ai ,1127 , Server ,vHunterAcc2 , Present_value  , No_Units ,0 , 100, 0, 100,Controller Log: Value containing miscel , </v>
      </c>
      <c r="AF2207" t="str">
        <f t="shared" si="522"/>
        <v/>
      </c>
    </row>
    <row r="2208" spans="1:32" x14ac:dyDescent="0.25">
      <c r="A2208" s="18" t="str">
        <f t="shared" si="515"/>
        <v>0x74</v>
      </c>
      <c r="B2208" s="14">
        <f t="shared" si="524"/>
        <v>55</v>
      </c>
      <c r="C2208" s="17">
        <f t="shared" si="524"/>
        <v>56</v>
      </c>
      <c r="D2208" s="15" t="s">
        <v>15</v>
      </c>
      <c r="E2208" s="15" t="s">
        <v>3</v>
      </c>
      <c r="F2208" s="16"/>
      <c r="G2208" s="16"/>
      <c r="H2208" s="14"/>
      <c r="I2208" s="14">
        <f t="shared" si="516"/>
        <v>1128</v>
      </c>
      <c r="J2208" s="15" t="str">
        <f t="shared" si="518"/>
        <v>Rec09</v>
      </c>
      <c r="K2208" t="str">
        <f t="shared" si="519"/>
        <v>Controller Log: Value containing miscellaneous information. May be count- time value- etc. Station Log: Bitmapped value containing event information on how station was running. Alarm Log: Value containing miscellaneous information. May be a sensor number- etc.</v>
      </c>
      <c r="Y2208" s="32" t="str">
        <f t="shared" si="523"/>
        <v>000</v>
      </c>
      <c r="Z2208" s="30" t="str">
        <f t="shared" si="512"/>
        <v>Ai</v>
      </c>
      <c r="AA2208" s="31">
        <f t="shared" si="513"/>
        <v>1128</v>
      </c>
      <c r="AB2208" s="29" t="str">
        <f t="shared" si="514"/>
        <v xml:space="preserve">0x74_Rec09Idiom , DA_Ai ,1128 ,Ai ,1128 , Server ,vHunterAcc2 , Present_value  , No_Units ,0 , 100, 0, 100,Controller Log: Value containing miscel , </v>
      </c>
      <c r="AF2208" t="str">
        <f t="shared" si="522"/>
        <v/>
      </c>
    </row>
    <row r="2209" spans="1:32" x14ac:dyDescent="0.25">
      <c r="A2209" s="18" t="str">
        <f t="shared" si="515"/>
        <v>0x74</v>
      </c>
      <c r="B2209" s="14">
        <f t="shared" si="524"/>
        <v>56</v>
      </c>
      <c r="C2209" s="17">
        <f t="shared" si="524"/>
        <v>57</v>
      </c>
      <c r="D2209" s="15" t="s">
        <v>16</v>
      </c>
      <c r="E2209" s="15" t="s">
        <v>3</v>
      </c>
      <c r="F2209" s="16"/>
      <c r="G2209" s="16"/>
      <c r="H2209" s="14"/>
      <c r="I2209" s="14">
        <f t="shared" si="516"/>
        <v>1129</v>
      </c>
      <c r="J2209" s="15" t="str">
        <f>"Rec"&amp;TEXT(VALUE(MID(J2203,5,2))+1,"00")</f>
        <v>Rec10</v>
      </c>
      <c r="K2209" t="str">
        <f t="shared" si="519"/>
        <v>Unsigned value representing the Unic Time when log record was generated.</v>
      </c>
      <c r="Y2209" s="32" t="str">
        <f t="shared" si="523"/>
        <v>000</v>
      </c>
      <c r="Z2209" s="30" t="str">
        <f t="shared" si="512"/>
        <v>Ai</v>
      </c>
      <c r="AA2209" s="31">
        <f t="shared" si="513"/>
        <v>1129</v>
      </c>
      <c r="AB2209" s="29" t="str">
        <f t="shared" si="514"/>
        <v xml:space="preserve">0x74_Rec10Field1 , DA_Ai ,1129 ,Ai ,1129 , Server ,vHunterAcc2 , Present_value  , No_Units ,0 , 100, 0, 100,Unsigned value representing the Unic Ti , </v>
      </c>
      <c r="AF2209" t="str">
        <f t="shared" si="522"/>
        <v/>
      </c>
    </row>
    <row r="2210" spans="1:32" x14ac:dyDescent="0.25">
      <c r="A2210" s="18" t="str">
        <f t="shared" si="515"/>
        <v>0x74</v>
      </c>
      <c r="B2210" s="14">
        <f t="shared" si="524"/>
        <v>57</v>
      </c>
      <c r="C2210" s="17">
        <f t="shared" si="524"/>
        <v>58</v>
      </c>
      <c r="D2210" s="15" t="s">
        <v>17</v>
      </c>
      <c r="E2210" s="15" t="s">
        <v>45</v>
      </c>
      <c r="F2210" s="16"/>
      <c r="G2210" s="16"/>
      <c r="H2210" s="14"/>
      <c r="I2210" s="14">
        <f t="shared" si="516"/>
        <v>1130</v>
      </c>
      <c r="J2210" s="15" t="str">
        <f t="shared" si="518"/>
        <v>Rec10</v>
      </c>
      <c r="K2210" t="str">
        <f t="shared" si="519"/>
        <v>Value containing descriptor of what type of event was logged.</v>
      </c>
      <c r="Y2210" s="32" t="str">
        <f t="shared" si="523"/>
        <v>000</v>
      </c>
      <c r="Z2210" s="30" t="str">
        <f t="shared" si="512"/>
        <v>Ai</v>
      </c>
      <c r="AA2210" s="31">
        <f t="shared" si="513"/>
        <v>1130</v>
      </c>
      <c r="AB2210" s="29" t="str">
        <f t="shared" si="514"/>
        <v xml:space="preserve">0x74_Rec10Field2 , DA_Ai ,1130 ,Ai ,1130 , Server ,vHunterAcc2 , Present_value  , No_Units ,0 , 100, 0, 100,Value containing descriptor of what typ , </v>
      </c>
      <c r="AF2210" t="str">
        <f t="shared" si="522"/>
        <v/>
      </c>
    </row>
    <row r="2211" spans="1:32" x14ac:dyDescent="0.25">
      <c r="A2211" s="18" t="str">
        <f t="shared" si="515"/>
        <v>0x74</v>
      </c>
      <c r="B2211" s="14">
        <f t="shared" si="524"/>
        <v>58</v>
      </c>
      <c r="C2211" s="17">
        <f t="shared" si="524"/>
        <v>59</v>
      </c>
      <c r="D2211" s="15" t="s">
        <v>18</v>
      </c>
      <c r="E2211" s="15" t="s">
        <v>45</v>
      </c>
      <c r="F2211" s="16"/>
      <c r="G2211" s="16"/>
      <c r="H2211" s="14"/>
      <c r="I2211" s="14">
        <f t="shared" si="516"/>
        <v>1131</v>
      </c>
      <c r="J2211" s="15" t="str">
        <f t="shared" si="518"/>
        <v>Rec10</v>
      </c>
      <c r="K2211" t="str">
        <f t="shared" si="519"/>
        <v>Controller Log: Value contraining source of the event generating the log record. Station Log: Value containing the Reason for the station log record. Alarm Log: Value containing reason for log entry.</v>
      </c>
      <c r="Y2211" s="32" t="str">
        <f t="shared" si="523"/>
        <v>000</v>
      </c>
      <c r="Z2211" s="30" t="str">
        <f t="shared" ref="Z2211:Z2274" si="525">IF(ISNUMBER(F2211),"Bv",IF(ISNUMBER(G2211),"Av",IF(ISNUMBER(H2211),"Bi",IF(ISNUMBER(I2211),"Ai"," "))))</f>
        <v>Ai</v>
      </c>
      <c r="AA2211" s="31">
        <f t="shared" ref="AA2211:AA2274" si="526">IF(ISNUMBER(F2211),F2211,IF(ISNUMBER(G2211),G2211,IF(ISNUMBER(H2211),H2211,IF(ISNUMBER(I2211),I2211," "))))</f>
        <v>1131</v>
      </c>
      <c r="AB2211" s="29" t="str">
        <f t="shared" ref="AB2211:AB2274" si="527">IF(ISNUMBER(AA2211),MID(A2211,1,4)&amp;"_"&amp;J2211&amp;D2211&amp;" , DA_"&amp;Z2211&amp;" ,"&amp;TEXT(AA2211,Y2211)&amp;" ,"&amp;Z2211&amp;" ,"&amp;TEXT(AA2211,Y2211)&amp;" , Server ,vHunterAcc2 , Present_value  , No_Units ,0 , 100, 0, 100,"&amp;MID(K2211,1,39)&amp;" , ","")</f>
        <v xml:space="preserve">0x74_Rec10Field3 , DA_Ai ,1131 ,Ai ,1131 , Server ,vHunterAcc2 , Present_value  , No_Units ,0 , 100, 0, 100,Controller Log: Value contraining sourc , </v>
      </c>
      <c r="AF2211" t="str">
        <f t="shared" si="522"/>
        <v/>
      </c>
    </row>
    <row r="2212" spans="1:32" x14ac:dyDescent="0.25">
      <c r="A2212" s="18" t="str">
        <f t="shared" si="515"/>
        <v>0x74</v>
      </c>
      <c r="B2212" s="14">
        <f t="shared" si="524"/>
        <v>59</v>
      </c>
      <c r="C2212" s="17">
        <f t="shared" si="524"/>
        <v>60</v>
      </c>
      <c r="D2212" s="15" t="s">
        <v>19</v>
      </c>
      <c r="E2212" s="15" t="s">
        <v>45</v>
      </c>
      <c r="F2212" s="16"/>
      <c r="G2212" s="16"/>
      <c r="H2212" s="14"/>
      <c r="I2212" s="14">
        <f t="shared" si="516"/>
        <v>1132</v>
      </c>
      <c r="J2212" s="15" t="str">
        <f t="shared" si="518"/>
        <v>Rec10</v>
      </c>
      <c r="K2212" t="str">
        <f t="shared" si="519"/>
        <v xml:space="preserve">Controller Log: Not used in Controller Log. Alarm Log: Value containing miscellaneous information. Station Log: Bitmapped value containing Station or P/MV Number and Block Number of running event. </v>
      </c>
      <c r="Y2212" s="32" t="str">
        <f t="shared" si="523"/>
        <v>000</v>
      </c>
      <c r="Z2212" s="30" t="str">
        <f t="shared" si="525"/>
        <v>Ai</v>
      </c>
      <c r="AA2212" s="31">
        <f t="shared" si="526"/>
        <v>1132</v>
      </c>
      <c r="AB2212" s="29" t="str">
        <f t="shared" si="527"/>
        <v xml:space="preserve">0x74_Rec10Field4 , DA_Ai ,1132 ,Ai ,1132 , Server ,vHunterAcc2 , Present_value  , No_Units ,0 , 100, 0, 100,Controller Log: Not used in Controller  , </v>
      </c>
      <c r="AF2212" t="str">
        <f t="shared" si="522"/>
        <v/>
      </c>
    </row>
    <row r="2213" spans="1:32" x14ac:dyDescent="0.25">
      <c r="A2213" s="18" t="str">
        <f t="shared" si="515"/>
        <v>0x74</v>
      </c>
      <c r="B2213" s="14">
        <f t="shared" si="524"/>
        <v>60</v>
      </c>
      <c r="C2213" s="17">
        <f t="shared" si="524"/>
        <v>61</v>
      </c>
      <c r="D2213" s="15" t="s">
        <v>97</v>
      </c>
      <c r="E2213" s="15" t="s">
        <v>44</v>
      </c>
      <c r="F2213" s="16"/>
      <c r="G2213" s="16"/>
      <c r="H2213" s="14"/>
      <c r="I2213" s="14">
        <f t="shared" si="516"/>
        <v>1133</v>
      </c>
      <c r="J2213" s="15" t="str">
        <f t="shared" si="518"/>
        <v>Rec10</v>
      </c>
      <c r="K2213" t="str">
        <f t="shared" si="519"/>
        <v>Controller Log: Value containing miscellaneous information. May be Station Number- Program Number etc. Station Log: Value containing Run Time information. May be time a station ran- time spent in delay or pause. Alarm Log: Not used.</v>
      </c>
      <c r="Y2213" s="32" t="str">
        <f t="shared" si="523"/>
        <v>000</v>
      </c>
      <c r="Z2213" s="30" t="str">
        <f t="shared" si="525"/>
        <v>Ai</v>
      </c>
      <c r="AA2213" s="31">
        <f t="shared" si="526"/>
        <v>1133</v>
      </c>
      <c r="AB2213" s="29" t="str">
        <f t="shared" si="527"/>
        <v xml:space="preserve">0x74_Rec10UnixTime , DA_Ai ,1133 ,Ai ,1133 , Server ,vHunterAcc2 , Present_value  , No_Units ,0 , 100, 0, 100,Controller Log: Value containing miscel , </v>
      </c>
      <c r="AF2213" t="str">
        <f t="shared" si="522"/>
        <v/>
      </c>
    </row>
    <row r="2214" spans="1:32" x14ac:dyDescent="0.25">
      <c r="A2214" s="18" t="str">
        <f t="shared" ref="A2214:A2274" si="528">A2213</f>
        <v>0x74</v>
      </c>
      <c r="B2214" s="14">
        <f t="shared" si="524"/>
        <v>61</v>
      </c>
      <c r="C2214" s="17">
        <f t="shared" si="524"/>
        <v>62</v>
      </c>
      <c r="D2214" s="15" t="s">
        <v>15</v>
      </c>
      <c r="E2214" s="15" t="s">
        <v>3</v>
      </c>
      <c r="F2214" s="16"/>
      <c r="G2214" s="16"/>
      <c r="H2214" s="14"/>
      <c r="I2214" s="14">
        <f t="shared" si="516"/>
        <v>1134</v>
      </c>
      <c r="J2214" s="15" t="str">
        <f t="shared" si="518"/>
        <v>Rec10</v>
      </c>
      <c r="K2214" t="str">
        <f t="shared" si="519"/>
        <v>Controller Log: Value containing miscellaneous information. May be count- time value- etc. Station Log: Bitmapped value containing event information on how station was running. Alarm Log: Value containing miscellaneous information. May be a sensor number- etc.</v>
      </c>
      <c r="Y2214" s="32" t="str">
        <f t="shared" si="523"/>
        <v>000</v>
      </c>
      <c r="Z2214" s="30" t="str">
        <f t="shared" si="525"/>
        <v>Ai</v>
      </c>
      <c r="AA2214" s="31">
        <f t="shared" si="526"/>
        <v>1134</v>
      </c>
      <c r="AB2214" s="29" t="str">
        <f t="shared" si="527"/>
        <v xml:space="preserve">0x74_Rec10Idiom , DA_Ai ,1134 ,Ai ,1134 , Server ,vHunterAcc2 , Present_value  , No_Units ,0 , 100, 0, 100,Controller Log: Value containing miscel , </v>
      </c>
      <c r="AF2214" t="str">
        <f t="shared" si="522"/>
        <v/>
      </c>
    </row>
    <row r="2215" spans="1:32" x14ac:dyDescent="0.25">
      <c r="A2215" s="18" t="str">
        <f t="shared" si="528"/>
        <v>0x74</v>
      </c>
      <c r="B2215" s="14">
        <f t="shared" si="524"/>
        <v>62</v>
      </c>
      <c r="C2215" s="17">
        <f t="shared" si="524"/>
        <v>63</v>
      </c>
      <c r="D2215" s="15" t="s">
        <v>16</v>
      </c>
      <c r="E2215" s="15" t="s">
        <v>3</v>
      </c>
      <c r="F2215" s="16"/>
      <c r="G2215" s="16"/>
      <c r="H2215" s="14"/>
      <c r="I2215" s="14">
        <f t="shared" si="516"/>
        <v>1135</v>
      </c>
      <c r="J2215" s="15" t="str">
        <f>"Rec"&amp;TEXT(VALUE(MID(J2209,4,2))+1,"00")</f>
        <v>Rec11</v>
      </c>
      <c r="K2215" t="str">
        <f t="shared" si="519"/>
        <v>Unsigned value representing the Unic Time when log record was generated.</v>
      </c>
      <c r="Y2215" s="32" t="str">
        <f t="shared" si="523"/>
        <v>000</v>
      </c>
      <c r="Z2215" s="30" t="str">
        <f t="shared" si="525"/>
        <v>Ai</v>
      </c>
      <c r="AA2215" s="31">
        <f t="shared" si="526"/>
        <v>1135</v>
      </c>
      <c r="AB2215" s="29" t="str">
        <f t="shared" si="527"/>
        <v xml:space="preserve">0x74_Rec11Field1 , DA_Ai ,1135 ,Ai ,1135 , Server ,vHunterAcc2 , Present_value  , No_Units ,0 , 100, 0, 100,Unsigned value representing the Unic Ti , </v>
      </c>
      <c r="AF2215" t="str">
        <f t="shared" si="522"/>
        <v/>
      </c>
    </row>
    <row r="2216" spans="1:32" x14ac:dyDescent="0.25">
      <c r="A2216" s="18" t="str">
        <f t="shared" si="528"/>
        <v>0x74</v>
      </c>
      <c r="B2216" s="14">
        <f t="shared" si="524"/>
        <v>63</v>
      </c>
      <c r="C2216" s="17">
        <f t="shared" si="524"/>
        <v>64</v>
      </c>
      <c r="D2216" s="15" t="s">
        <v>17</v>
      </c>
      <c r="E2216" s="15" t="s">
        <v>45</v>
      </c>
      <c r="F2216" s="16"/>
      <c r="G2216" s="16"/>
      <c r="H2216" s="14"/>
      <c r="I2216" s="14">
        <f t="shared" si="516"/>
        <v>1136</v>
      </c>
      <c r="J2216" s="15" t="str">
        <f t="shared" si="518"/>
        <v>Rec11</v>
      </c>
      <c r="K2216" t="str">
        <f t="shared" si="519"/>
        <v>Value containing descriptor of what type of event was logged.</v>
      </c>
      <c r="Y2216" s="32" t="str">
        <f t="shared" si="523"/>
        <v>000</v>
      </c>
      <c r="Z2216" s="30" t="str">
        <f t="shared" si="525"/>
        <v>Ai</v>
      </c>
      <c r="AA2216" s="31">
        <f t="shared" si="526"/>
        <v>1136</v>
      </c>
      <c r="AB2216" s="29" t="str">
        <f t="shared" si="527"/>
        <v xml:space="preserve">0x74_Rec11Field2 , DA_Ai ,1136 ,Ai ,1136 , Server ,vHunterAcc2 , Present_value  , No_Units ,0 , 100, 0, 100,Value containing descriptor of what typ , </v>
      </c>
      <c r="AF2216" t="str">
        <f t="shared" si="522"/>
        <v/>
      </c>
    </row>
    <row r="2217" spans="1:32" x14ac:dyDescent="0.25">
      <c r="A2217" s="18" t="str">
        <f t="shared" si="528"/>
        <v>0x74</v>
      </c>
      <c r="B2217" s="14">
        <f t="shared" si="524"/>
        <v>64</v>
      </c>
      <c r="C2217" s="17">
        <f t="shared" si="524"/>
        <v>65</v>
      </c>
      <c r="D2217" s="15" t="s">
        <v>18</v>
      </c>
      <c r="E2217" s="15" t="s">
        <v>45</v>
      </c>
      <c r="F2217" s="16"/>
      <c r="G2217" s="16"/>
      <c r="H2217" s="14"/>
      <c r="I2217" s="14">
        <f t="shared" si="516"/>
        <v>1137</v>
      </c>
      <c r="J2217" s="15" t="str">
        <f t="shared" si="518"/>
        <v>Rec11</v>
      </c>
      <c r="K2217" t="str">
        <f t="shared" si="519"/>
        <v>Controller Log: Value contraining source of the event generating the log record. Station Log: Value containing the Reason for the station log record. Alarm Log: Value containing reason for log entry.</v>
      </c>
      <c r="Y2217" s="32" t="str">
        <f t="shared" si="523"/>
        <v>000</v>
      </c>
      <c r="Z2217" s="30" t="str">
        <f t="shared" si="525"/>
        <v>Ai</v>
      </c>
      <c r="AA2217" s="31">
        <f t="shared" si="526"/>
        <v>1137</v>
      </c>
      <c r="AB2217" s="29" t="str">
        <f t="shared" si="527"/>
        <v xml:space="preserve">0x74_Rec11Field3 , DA_Ai ,1137 ,Ai ,1137 , Server ,vHunterAcc2 , Present_value  , No_Units ,0 , 100, 0, 100,Controller Log: Value contraining sourc , </v>
      </c>
      <c r="AF2217" t="str">
        <f t="shared" si="522"/>
        <v/>
      </c>
    </row>
    <row r="2218" spans="1:32" x14ac:dyDescent="0.25">
      <c r="A2218" s="18" t="str">
        <f t="shared" si="528"/>
        <v>0x74</v>
      </c>
      <c r="B2218" s="14">
        <f t="shared" si="524"/>
        <v>65</v>
      </c>
      <c r="C2218" s="17">
        <f t="shared" si="524"/>
        <v>66</v>
      </c>
      <c r="D2218" s="15" t="s">
        <v>19</v>
      </c>
      <c r="E2218" s="15" t="s">
        <v>45</v>
      </c>
      <c r="F2218" s="16"/>
      <c r="G2218" s="16"/>
      <c r="H2218" s="14"/>
      <c r="I2218" s="14">
        <f t="shared" si="516"/>
        <v>1138</v>
      </c>
      <c r="J2218" s="15" t="str">
        <f t="shared" si="518"/>
        <v>Rec11</v>
      </c>
      <c r="K2218" t="str">
        <f t="shared" si="519"/>
        <v xml:space="preserve">Controller Log: Not used in Controller Log. Alarm Log: Value containing miscellaneous information. Station Log: Bitmapped value containing Station or P/MV Number and Block Number of running event. </v>
      </c>
      <c r="Y2218" s="32" t="str">
        <f t="shared" si="523"/>
        <v>000</v>
      </c>
      <c r="Z2218" s="30" t="str">
        <f t="shared" si="525"/>
        <v>Ai</v>
      </c>
      <c r="AA2218" s="31">
        <f t="shared" si="526"/>
        <v>1138</v>
      </c>
      <c r="AB2218" s="29" t="str">
        <f t="shared" si="527"/>
        <v xml:space="preserve">0x74_Rec11Field4 , DA_Ai ,1138 ,Ai ,1138 , Server ,vHunterAcc2 , Present_value  , No_Units ,0 , 100, 0, 100,Controller Log: Not used in Controller  , </v>
      </c>
      <c r="AF2218" t="str">
        <f t="shared" si="522"/>
        <v/>
      </c>
    </row>
    <row r="2219" spans="1:32" x14ac:dyDescent="0.25">
      <c r="A2219" s="18" t="str">
        <f t="shared" si="528"/>
        <v>0x74</v>
      </c>
      <c r="B2219" s="14">
        <f t="shared" si="524"/>
        <v>66</v>
      </c>
      <c r="C2219" s="17">
        <f t="shared" si="524"/>
        <v>67</v>
      </c>
      <c r="D2219" s="15" t="s">
        <v>97</v>
      </c>
      <c r="E2219" s="15" t="s">
        <v>44</v>
      </c>
      <c r="F2219" s="16"/>
      <c r="G2219" s="16"/>
      <c r="H2219" s="14"/>
      <c r="I2219" s="14">
        <f t="shared" ref="I2219:I2274" si="529">I2218+1</f>
        <v>1139</v>
      </c>
      <c r="J2219" s="15" t="str">
        <f t="shared" si="518"/>
        <v>Rec11</v>
      </c>
      <c r="K2219" t="str">
        <f t="shared" si="519"/>
        <v>Controller Log: Value containing miscellaneous information. May be Station Number- Program Number etc. Station Log: Value containing Run Time information. May be time a station ran- time spent in delay or pause. Alarm Log: Not used.</v>
      </c>
      <c r="Y2219" s="32" t="str">
        <f t="shared" si="523"/>
        <v>000</v>
      </c>
      <c r="Z2219" s="30" t="str">
        <f t="shared" si="525"/>
        <v>Ai</v>
      </c>
      <c r="AA2219" s="31">
        <f t="shared" si="526"/>
        <v>1139</v>
      </c>
      <c r="AB2219" s="29" t="str">
        <f t="shared" si="527"/>
        <v xml:space="preserve">0x74_Rec11UnixTime , DA_Ai ,1139 ,Ai ,1139 , Server ,vHunterAcc2 , Present_value  , No_Units ,0 , 100, 0, 100,Controller Log: Value containing miscel , </v>
      </c>
      <c r="AF2219" t="str">
        <f t="shared" si="522"/>
        <v/>
      </c>
    </row>
    <row r="2220" spans="1:32" x14ac:dyDescent="0.25">
      <c r="A2220" s="18" t="str">
        <f t="shared" si="528"/>
        <v>0x74</v>
      </c>
      <c r="B2220" s="14">
        <f t="shared" ref="B2220:C2235" si="530">B2219+1</f>
        <v>67</v>
      </c>
      <c r="C2220" s="17">
        <f t="shared" si="530"/>
        <v>68</v>
      </c>
      <c r="D2220" s="15" t="s">
        <v>15</v>
      </c>
      <c r="E2220" s="15" t="s">
        <v>3</v>
      </c>
      <c r="F2220" s="16"/>
      <c r="G2220" s="16"/>
      <c r="H2220" s="14"/>
      <c r="I2220" s="14">
        <f t="shared" si="529"/>
        <v>1140</v>
      </c>
      <c r="J2220" s="15" t="str">
        <f t="shared" si="518"/>
        <v>Rec11</v>
      </c>
      <c r="K2220" t="str">
        <f t="shared" si="519"/>
        <v>Controller Log: Value containing miscellaneous information. May be count- time value- etc. Station Log: Bitmapped value containing event information on how station was running. Alarm Log: Value containing miscellaneous information. May be a sensor number- etc.</v>
      </c>
      <c r="Y2220" s="32" t="str">
        <f t="shared" si="523"/>
        <v>000</v>
      </c>
      <c r="Z2220" s="30" t="str">
        <f t="shared" si="525"/>
        <v>Ai</v>
      </c>
      <c r="AA2220" s="31">
        <f t="shared" si="526"/>
        <v>1140</v>
      </c>
      <c r="AB2220" s="29" t="str">
        <f t="shared" si="527"/>
        <v xml:space="preserve">0x74_Rec11Idiom , DA_Ai ,1140 ,Ai ,1140 , Server ,vHunterAcc2 , Present_value  , No_Units ,0 , 100, 0, 100,Controller Log: Value containing miscel , </v>
      </c>
      <c r="AF2220" t="str">
        <f t="shared" si="522"/>
        <v/>
      </c>
    </row>
    <row r="2221" spans="1:32" x14ac:dyDescent="0.25">
      <c r="A2221" s="18" t="str">
        <f t="shared" si="528"/>
        <v>0x74</v>
      </c>
      <c r="B2221" s="14">
        <f t="shared" si="530"/>
        <v>68</v>
      </c>
      <c r="C2221" s="17">
        <f t="shared" si="530"/>
        <v>69</v>
      </c>
      <c r="D2221" s="15" t="s">
        <v>16</v>
      </c>
      <c r="E2221" s="15" t="s">
        <v>3</v>
      </c>
      <c r="F2221" s="16"/>
      <c r="G2221" s="16"/>
      <c r="H2221" s="14"/>
      <c r="I2221" s="14">
        <f t="shared" si="529"/>
        <v>1141</v>
      </c>
      <c r="J2221" s="15" t="str">
        <f>"Rec"&amp;TEXT(VALUE(MID(J2215,4,2))+1,"00")</f>
        <v>Rec12</v>
      </c>
      <c r="K2221" t="str">
        <f t="shared" si="519"/>
        <v>Unsigned value representing the Unic Time when log record was generated.</v>
      </c>
      <c r="Y2221" s="32" t="str">
        <f t="shared" si="523"/>
        <v>000</v>
      </c>
      <c r="Z2221" s="30" t="str">
        <f t="shared" si="525"/>
        <v>Ai</v>
      </c>
      <c r="AA2221" s="31">
        <f t="shared" si="526"/>
        <v>1141</v>
      </c>
      <c r="AB2221" s="29" t="str">
        <f t="shared" si="527"/>
        <v xml:space="preserve">0x74_Rec12Field1 , DA_Ai ,1141 ,Ai ,1141 , Server ,vHunterAcc2 , Present_value  , No_Units ,0 , 100, 0, 100,Unsigned value representing the Unic Ti , </v>
      </c>
      <c r="AF2221" t="str">
        <f t="shared" si="522"/>
        <v/>
      </c>
    </row>
    <row r="2222" spans="1:32" x14ac:dyDescent="0.25">
      <c r="A2222" s="18" t="str">
        <f t="shared" si="528"/>
        <v>0x74</v>
      </c>
      <c r="B2222" s="14">
        <f t="shared" si="530"/>
        <v>69</v>
      </c>
      <c r="C2222" s="17">
        <f t="shared" si="530"/>
        <v>70</v>
      </c>
      <c r="D2222" s="15" t="s">
        <v>17</v>
      </c>
      <c r="E2222" s="15" t="s">
        <v>45</v>
      </c>
      <c r="F2222" s="16"/>
      <c r="G2222" s="16"/>
      <c r="H2222" s="14"/>
      <c r="I2222" s="14">
        <f t="shared" si="529"/>
        <v>1142</v>
      </c>
      <c r="J2222" s="15" t="str">
        <f t="shared" ref="J2222:J2226" si="531">J2221</f>
        <v>Rec12</v>
      </c>
      <c r="K2222" t="str">
        <f t="shared" si="519"/>
        <v>Value containing descriptor of what type of event was logged.</v>
      </c>
      <c r="Y2222" s="32" t="str">
        <f t="shared" si="523"/>
        <v>000</v>
      </c>
      <c r="Z2222" s="30" t="str">
        <f t="shared" si="525"/>
        <v>Ai</v>
      </c>
      <c r="AA2222" s="31">
        <f t="shared" si="526"/>
        <v>1142</v>
      </c>
      <c r="AB2222" s="29" t="str">
        <f t="shared" si="527"/>
        <v xml:space="preserve">0x74_Rec12Field2 , DA_Ai ,1142 ,Ai ,1142 , Server ,vHunterAcc2 , Present_value  , No_Units ,0 , 100, 0, 100,Value containing descriptor of what typ , </v>
      </c>
      <c r="AF2222" t="str">
        <f t="shared" si="522"/>
        <v/>
      </c>
    </row>
    <row r="2223" spans="1:32" x14ac:dyDescent="0.25">
      <c r="A2223" s="18" t="str">
        <f t="shared" si="528"/>
        <v>0x74</v>
      </c>
      <c r="B2223" s="14">
        <f t="shared" si="530"/>
        <v>70</v>
      </c>
      <c r="C2223" s="17">
        <f t="shared" si="530"/>
        <v>71</v>
      </c>
      <c r="D2223" s="15" t="s">
        <v>18</v>
      </c>
      <c r="E2223" s="15" t="s">
        <v>45</v>
      </c>
      <c r="F2223" s="16"/>
      <c r="G2223" s="16"/>
      <c r="H2223" s="14"/>
      <c r="I2223" s="14">
        <f t="shared" si="529"/>
        <v>1143</v>
      </c>
      <c r="J2223" s="15" t="str">
        <f t="shared" si="531"/>
        <v>Rec12</v>
      </c>
      <c r="K2223" t="str">
        <f t="shared" si="519"/>
        <v>Controller Log: Value contraining source of the event generating the log record. Station Log: Value containing the Reason for the station log record. Alarm Log: Value containing reason for log entry.</v>
      </c>
      <c r="Y2223" s="32" t="str">
        <f t="shared" si="523"/>
        <v>000</v>
      </c>
      <c r="Z2223" s="30" t="str">
        <f t="shared" si="525"/>
        <v>Ai</v>
      </c>
      <c r="AA2223" s="31">
        <f t="shared" si="526"/>
        <v>1143</v>
      </c>
      <c r="AB2223" s="29" t="str">
        <f t="shared" si="527"/>
        <v xml:space="preserve">0x74_Rec12Field3 , DA_Ai ,1143 ,Ai ,1143 , Server ,vHunterAcc2 , Present_value  , No_Units ,0 , 100, 0, 100,Controller Log: Value contraining sourc , </v>
      </c>
      <c r="AF2223" t="str">
        <f t="shared" si="522"/>
        <v/>
      </c>
    </row>
    <row r="2224" spans="1:32" x14ac:dyDescent="0.25">
      <c r="A2224" s="18" t="str">
        <f t="shared" si="528"/>
        <v>0x74</v>
      </c>
      <c r="B2224" s="14">
        <f t="shared" si="530"/>
        <v>71</v>
      </c>
      <c r="C2224" s="17">
        <f t="shared" si="530"/>
        <v>72</v>
      </c>
      <c r="D2224" s="15" t="s">
        <v>19</v>
      </c>
      <c r="E2224" s="15" t="s">
        <v>45</v>
      </c>
      <c r="F2224" s="16"/>
      <c r="G2224" s="16"/>
      <c r="H2224" s="14"/>
      <c r="I2224" s="14">
        <f t="shared" si="529"/>
        <v>1144</v>
      </c>
      <c r="J2224" s="15" t="str">
        <f t="shared" si="531"/>
        <v>Rec12</v>
      </c>
      <c r="K2224" t="str">
        <f t="shared" si="519"/>
        <v xml:space="preserve">Controller Log: Not used in Controller Log. Alarm Log: Value containing miscellaneous information. Station Log: Bitmapped value containing Station or P/MV Number and Block Number of running event. </v>
      </c>
      <c r="Y2224" s="32" t="str">
        <f t="shared" si="523"/>
        <v>000</v>
      </c>
      <c r="Z2224" s="30" t="str">
        <f t="shared" si="525"/>
        <v>Ai</v>
      </c>
      <c r="AA2224" s="31">
        <f t="shared" si="526"/>
        <v>1144</v>
      </c>
      <c r="AB2224" s="29" t="str">
        <f t="shared" si="527"/>
        <v xml:space="preserve">0x74_Rec12Field4 , DA_Ai ,1144 ,Ai ,1144 , Server ,vHunterAcc2 , Present_value  , No_Units ,0 , 100, 0, 100,Controller Log: Not used in Controller  , </v>
      </c>
      <c r="AF2224" t="str">
        <f t="shared" si="522"/>
        <v/>
      </c>
    </row>
    <row r="2225" spans="1:32" x14ac:dyDescent="0.25">
      <c r="A2225" s="18" t="str">
        <f t="shared" si="528"/>
        <v>0x74</v>
      </c>
      <c r="B2225" s="14">
        <f t="shared" si="530"/>
        <v>72</v>
      </c>
      <c r="C2225" s="17">
        <f t="shared" si="530"/>
        <v>73</v>
      </c>
      <c r="D2225" s="15" t="s">
        <v>97</v>
      </c>
      <c r="E2225" s="15" t="s">
        <v>44</v>
      </c>
      <c r="F2225" s="16"/>
      <c r="G2225" s="16"/>
      <c r="H2225" s="14"/>
      <c r="I2225" s="14">
        <f t="shared" si="529"/>
        <v>1145</v>
      </c>
      <c r="J2225" s="15" t="str">
        <f t="shared" si="531"/>
        <v>Rec12</v>
      </c>
      <c r="K2225" t="str">
        <f t="shared" si="519"/>
        <v>Controller Log: Value containing miscellaneous information. May be Station Number- Program Number etc. Station Log: Value containing Run Time information. May be time a station ran- time spent in delay or pause. Alarm Log: Not used.</v>
      </c>
      <c r="Y2225" s="32" t="str">
        <f t="shared" si="523"/>
        <v>000</v>
      </c>
      <c r="Z2225" s="30" t="str">
        <f t="shared" si="525"/>
        <v>Ai</v>
      </c>
      <c r="AA2225" s="31">
        <f t="shared" si="526"/>
        <v>1145</v>
      </c>
      <c r="AB2225" s="29" t="str">
        <f t="shared" si="527"/>
        <v xml:space="preserve">0x74_Rec12UnixTime , DA_Ai ,1145 ,Ai ,1145 , Server ,vHunterAcc2 , Present_value  , No_Units ,0 , 100, 0, 100,Controller Log: Value containing miscel , </v>
      </c>
      <c r="AF2225" t="str">
        <f t="shared" si="522"/>
        <v/>
      </c>
    </row>
    <row r="2226" spans="1:32" x14ac:dyDescent="0.25">
      <c r="A2226" s="18" t="str">
        <f t="shared" si="528"/>
        <v>0x74</v>
      </c>
      <c r="B2226" s="14">
        <f t="shared" si="530"/>
        <v>73</v>
      </c>
      <c r="C2226" s="17">
        <f t="shared" si="530"/>
        <v>74</v>
      </c>
      <c r="D2226" s="15" t="s">
        <v>15</v>
      </c>
      <c r="E2226" s="15" t="s">
        <v>3</v>
      </c>
      <c r="F2226" s="16"/>
      <c r="G2226" s="16"/>
      <c r="H2226" s="14"/>
      <c r="I2226" s="14">
        <f t="shared" si="529"/>
        <v>1146</v>
      </c>
      <c r="J2226" s="15" t="str">
        <f t="shared" si="531"/>
        <v>Rec12</v>
      </c>
      <c r="K2226" t="str">
        <f t="shared" si="519"/>
        <v>Controller Log: Value containing miscellaneous information. May be count- time value- etc. Station Log: Bitmapped value containing event information on how station was running. Alarm Log: Value containing miscellaneous information. May be a sensor number- etc.</v>
      </c>
      <c r="Y2226" s="32" t="str">
        <f t="shared" si="523"/>
        <v>000</v>
      </c>
      <c r="Z2226" s="30" t="str">
        <f t="shared" si="525"/>
        <v>Ai</v>
      </c>
      <c r="AA2226" s="31">
        <f t="shared" si="526"/>
        <v>1146</v>
      </c>
      <c r="AB2226" s="29" t="str">
        <f t="shared" si="527"/>
        <v xml:space="preserve">0x74_Rec12Idiom , DA_Ai ,1146 ,Ai ,1146 , Server ,vHunterAcc2 , Present_value  , No_Units ,0 , 100, 0, 100,Controller Log: Value containing miscel , </v>
      </c>
      <c r="AF2226" t="str">
        <f t="shared" si="522"/>
        <v/>
      </c>
    </row>
    <row r="2227" spans="1:32" x14ac:dyDescent="0.25">
      <c r="A2227" s="18" t="str">
        <f t="shared" si="528"/>
        <v>0x74</v>
      </c>
      <c r="B2227" s="14">
        <f t="shared" si="530"/>
        <v>74</v>
      </c>
      <c r="C2227" s="17">
        <f t="shared" si="530"/>
        <v>75</v>
      </c>
      <c r="D2227" s="15" t="s">
        <v>16</v>
      </c>
      <c r="E2227" s="15" t="s">
        <v>3</v>
      </c>
      <c r="F2227" s="16"/>
      <c r="G2227" s="16"/>
      <c r="H2227" s="14"/>
      <c r="I2227" s="14">
        <f t="shared" si="529"/>
        <v>1147</v>
      </c>
      <c r="J2227" s="15" t="str">
        <f>"Rec"&amp;TEXT(VALUE(MID(J2221,4,2))+1,"00")</f>
        <v>Rec13</v>
      </c>
      <c r="K2227" t="str">
        <f t="shared" si="519"/>
        <v>Unsigned value representing the Unic Time when log record was generated.</v>
      </c>
      <c r="Y2227" s="32" t="str">
        <f t="shared" si="523"/>
        <v>000</v>
      </c>
      <c r="Z2227" s="30" t="str">
        <f t="shared" si="525"/>
        <v>Ai</v>
      </c>
      <c r="AA2227" s="31">
        <f t="shared" si="526"/>
        <v>1147</v>
      </c>
      <c r="AB2227" s="29" t="str">
        <f t="shared" si="527"/>
        <v xml:space="preserve">0x74_Rec13Field1 , DA_Ai ,1147 ,Ai ,1147 , Server ,vHunterAcc2 , Present_value  , No_Units ,0 , 100, 0, 100,Unsigned value representing the Unic Ti , </v>
      </c>
      <c r="AF2227" t="str">
        <f t="shared" si="522"/>
        <v/>
      </c>
    </row>
    <row r="2228" spans="1:32" x14ac:dyDescent="0.25">
      <c r="A2228" s="18" t="str">
        <f t="shared" si="528"/>
        <v>0x74</v>
      </c>
      <c r="B2228" s="14">
        <f t="shared" si="530"/>
        <v>75</v>
      </c>
      <c r="C2228" s="17">
        <f t="shared" si="530"/>
        <v>76</v>
      </c>
      <c r="D2228" s="15" t="s">
        <v>17</v>
      </c>
      <c r="E2228" s="15" t="s">
        <v>45</v>
      </c>
      <c r="F2228" s="16"/>
      <c r="G2228" s="16"/>
      <c r="H2228" s="14"/>
      <c r="I2228" s="14">
        <f t="shared" si="529"/>
        <v>1148</v>
      </c>
      <c r="J2228" s="15" t="str">
        <f t="shared" ref="J2228:J2232" si="532">J2227</f>
        <v>Rec13</v>
      </c>
      <c r="K2228" t="str">
        <f t="shared" si="519"/>
        <v>Value containing descriptor of what type of event was logged.</v>
      </c>
      <c r="Y2228" s="32" t="str">
        <f t="shared" si="523"/>
        <v>000</v>
      </c>
      <c r="Z2228" s="30" t="str">
        <f t="shared" si="525"/>
        <v>Ai</v>
      </c>
      <c r="AA2228" s="31">
        <f t="shared" si="526"/>
        <v>1148</v>
      </c>
      <c r="AB2228" s="29" t="str">
        <f t="shared" si="527"/>
        <v xml:space="preserve">0x74_Rec13Field2 , DA_Ai ,1148 ,Ai ,1148 , Server ,vHunterAcc2 , Present_value  , No_Units ,0 , 100, 0, 100,Value containing descriptor of what typ , </v>
      </c>
      <c r="AF2228" t="str">
        <f t="shared" si="522"/>
        <v/>
      </c>
    </row>
    <row r="2229" spans="1:32" x14ac:dyDescent="0.25">
      <c r="A2229" s="18" t="str">
        <f t="shared" si="528"/>
        <v>0x74</v>
      </c>
      <c r="B2229" s="14">
        <f t="shared" si="530"/>
        <v>76</v>
      </c>
      <c r="C2229" s="17">
        <f t="shared" si="530"/>
        <v>77</v>
      </c>
      <c r="D2229" s="15" t="s">
        <v>18</v>
      </c>
      <c r="E2229" s="15" t="s">
        <v>45</v>
      </c>
      <c r="F2229" s="16"/>
      <c r="G2229" s="16"/>
      <c r="H2229" s="14"/>
      <c r="I2229" s="14">
        <f t="shared" si="529"/>
        <v>1149</v>
      </c>
      <c r="J2229" s="15" t="str">
        <f t="shared" si="532"/>
        <v>Rec13</v>
      </c>
      <c r="K2229" t="str">
        <f t="shared" ref="K2229:K2274" si="533">K2223</f>
        <v>Controller Log: Value contraining source of the event generating the log record. Station Log: Value containing the Reason for the station log record. Alarm Log: Value containing reason for log entry.</v>
      </c>
      <c r="Y2229" s="32" t="str">
        <f t="shared" si="523"/>
        <v>000</v>
      </c>
      <c r="Z2229" s="30" t="str">
        <f t="shared" si="525"/>
        <v>Ai</v>
      </c>
      <c r="AA2229" s="31">
        <f t="shared" si="526"/>
        <v>1149</v>
      </c>
      <c r="AB2229" s="29" t="str">
        <f t="shared" si="527"/>
        <v xml:space="preserve">0x74_Rec13Field3 , DA_Ai ,1149 ,Ai ,1149 , Server ,vHunterAcc2 , Present_value  , No_Units ,0 , 100, 0, 100,Controller Log: Value contraining sourc , </v>
      </c>
      <c r="AF2229" t="str">
        <f t="shared" si="522"/>
        <v/>
      </c>
    </row>
    <row r="2230" spans="1:32" x14ac:dyDescent="0.25">
      <c r="A2230" s="18" t="str">
        <f t="shared" si="528"/>
        <v>0x74</v>
      </c>
      <c r="B2230" s="14">
        <f t="shared" si="530"/>
        <v>77</v>
      </c>
      <c r="C2230" s="17">
        <f t="shared" si="530"/>
        <v>78</v>
      </c>
      <c r="D2230" s="15" t="s">
        <v>19</v>
      </c>
      <c r="E2230" s="15" t="s">
        <v>45</v>
      </c>
      <c r="F2230" s="16"/>
      <c r="G2230" s="16"/>
      <c r="H2230" s="14"/>
      <c r="I2230" s="14">
        <f t="shared" si="529"/>
        <v>1150</v>
      </c>
      <c r="J2230" s="15" t="str">
        <f t="shared" si="532"/>
        <v>Rec13</v>
      </c>
      <c r="K2230" t="str">
        <f t="shared" si="533"/>
        <v xml:space="preserve">Controller Log: Not used in Controller Log. Alarm Log: Value containing miscellaneous information. Station Log: Bitmapped value containing Station or P/MV Number and Block Number of running event. </v>
      </c>
      <c r="Y2230" s="32" t="str">
        <f t="shared" si="523"/>
        <v>000</v>
      </c>
      <c r="Z2230" s="30" t="str">
        <f t="shared" si="525"/>
        <v>Ai</v>
      </c>
      <c r="AA2230" s="31">
        <f t="shared" si="526"/>
        <v>1150</v>
      </c>
      <c r="AB2230" s="29" t="str">
        <f t="shared" si="527"/>
        <v xml:space="preserve">0x74_Rec13Field4 , DA_Ai ,1150 ,Ai ,1150 , Server ,vHunterAcc2 , Present_value  , No_Units ,0 , 100, 0, 100,Controller Log: Not used in Controller  , </v>
      </c>
      <c r="AF2230" t="str">
        <f t="shared" si="522"/>
        <v/>
      </c>
    </row>
    <row r="2231" spans="1:32" x14ac:dyDescent="0.25">
      <c r="A2231" s="18" t="str">
        <f t="shared" si="528"/>
        <v>0x74</v>
      </c>
      <c r="B2231" s="14">
        <f t="shared" si="530"/>
        <v>78</v>
      </c>
      <c r="C2231" s="17">
        <f t="shared" si="530"/>
        <v>79</v>
      </c>
      <c r="D2231" s="15" t="s">
        <v>14</v>
      </c>
      <c r="E2231" s="15" t="s">
        <v>3</v>
      </c>
      <c r="F2231" s="16"/>
      <c r="G2231" s="16"/>
      <c r="H2231" s="14"/>
      <c r="I2231" s="14">
        <f t="shared" si="529"/>
        <v>1151</v>
      </c>
      <c r="J2231" s="15" t="str">
        <f t="shared" si="532"/>
        <v>Rec13</v>
      </c>
      <c r="K2231" t="str">
        <f t="shared" si="533"/>
        <v>Controller Log: Value containing miscellaneous information. May be Station Number- Program Number etc. Station Log: Value containing Run Time information. May be time a station ran- time spent in delay or pause. Alarm Log: Not used.</v>
      </c>
      <c r="Y2231" s="32" t="str">
        <f t="shared" si="523"/>
        <v>000</v>
      </c>
      <c r="Z2231" s="30" t="str">
        <f t="shared" si="525"/>
        <v>Ai</v>
      </c>
      <c r="AA2231" s="31">
        <f t="shared" si="526"/>
        <v>1151</v>
      </c>
      <c r="AB2231" s="29" t="str">
        <f t="shared" si="527"/>
        <v xml:space="preserve">0x74_Rec13LogType , DA_Ai ,1151 ,Ai ,1151 , Server ,vHunterAcc2 , Present_value  , No_Units ,0 , 100, 0, 100,Controller Log: Value containing miscel , </v>
      </c>
      <c r="AF2231" t="str">
        <f t="shared" si="522"/>
        <v/>
      </c>
    </row>
    <row r="2232" spans="1:32" x14ac:dyDescent="0.25">
      <c r="A2232" s="18" t="str">
        <f t="shared" si="528"/>
        <v>0x74</v>
      </c>
      <c r="B2232" s="14">
        <f t="shared" si="530"/>
        <v>79</v>
      </c>
      <c r="C2232" s="17">
        <f t="shared" si="530"/>
        <v>80</v>
      </c>
      <c r="D2232" s="15" t="s">
        <v>335</v>
      </c>
      <c r="E2232" s="15" t="s">
        <v>3</v>
      </c>
      <c r="F2232" s="16"/>
      <c r="G2232" s="16"/>
      <c r="H2232" s="14"/>
      <c r="I2232" s="14">
        <f t="shared" si="529"/>
        <v>1152</v>
      </c>
      <c r="J2232" s="15" t="str">
        <f t="shared" si="532"/>
        <v>Rec13</v>
      </c>
      <c r="K2232" t="str">
        <f t="shared" si="533"/>
        <v>Controller Log: Value containing miscellaneous information. May be count- time value- etc. Station Log: Bitmapped value containing event information on how station was running. Alarm Log: Value containing miscellaneous information. May be a sensor number- etc.</v>
      </c>
      <c r="Y2232" s="32" t="str">
        <f t="shared" si="523"/>
        <v>000</v>
      </c>
      <c r="Z2232" s="30" t="str">
        <f t="shared" si="525"/>
        <v>Ai</v>
      </c>
      <c r="AA2232" s="31">
        <f t="shared" si="526"/>
        <v>1152</v>
      </c>
      <c r="AB2232" s="29" t="str">
        <f t="shared" si="527"/>
        <v xml:space="preserve">0x74_Rec13LogCount , DA_Ai ,1152 ,Ai ,1152 , Server ,vHunterAcc2 , Present_value  , No_Units ,0 , 100, 0, 100,Controller Log: Value containing miscel , </v>
      </c>
      <c r="AF2232" t="str">
        <f t="shared" si="522"/>
        <v/>
      </c>
    </row>
    <row r="2233" spans="1:32" x14ac:dyDescent="0.25">
      <c r="A2233" s="18" t="str">
        <f t="shared" si="528"/>
        <v>0x74</v>
      </c>
      <c r="B2233" s="14">
        <f t="shared" si="530"/>
        <v>80</v>
      </c>
      <c r="C2233" s="17">
        <f t="shared" si="530"/>
        <v>81</v>
      </c>
      <c r="D2233" s="15" t="s">
        <v>97</v>
      </c>
      <c r="E2233" s="15" t="s">
        <v>44</v>
      </c>
      <c r="F2233" s="16"/>
      <c r="G2233" s="16"/>
      <c r="H2233" s="14"/>
      <c r="I2233" s="14">
        <f t="shared" si="529"/>
        <v>1153</v>
      </c>
      <c r="J2233" s="15" t="str">
        <f>"Rec"&amp;TEXT(VALUE(MID(J2227,4,2))+1,"00")</f>
        <v>Rec14</v>
      </c>
      <c r="K2233" t="str">
        <f t="shared" si="533"/>
        <v>Unsigned value representing the Unic Time when log record was generated.</v>
      </c>
      <c r="Y2233" s="32" t="str">
        <f t="shared" si="523"/>
        <v>000</v>
      </c>
      <c r="Z2233" s="30" t="str">
        <f t="shared" si="525"/>
        <v>Ai</v>
      </c>
      <c r="AA2233" s="31">
        <f t="shared" si="526"/>
        <v>1153</v>
      </c>
      <c r="AB2233" s="29" t="str">
        <f t="shared" si="527"/>
        <v xml:space="preserve">0x74_Rec14UnixTime , DA_Ai ,1153 ,Ai ,1153 , Server ,vHunterAcc2 , Present_value  , No_Units ,0 , 100, 0, 100,Unsigned value representing the Unic Ti , </v>
      </c>
      <c r="AF2233" t="str">
        <f t="shared" si="522"/>
        <v/>
      </c>
    </row>
    <row r="2234" spans="1:32" x14ac:dyDescent="0.25">
      <c r="A2234" s="18" t="str">
        <f t="shared" si="528"/>
        <v>0x74</v>
      </c>
      <c r="B2234" s="14">
        <f t="shared" si="530"/>
        <v>81</v>
      </c>
      <c r="C2234" s="17">
        <f t="shared" si="530"/>
        <v>82</v>
      </c>
      <c r="D2234" s="15" t="s">
        <v>15</v>
      </c>
      <c r="E2234" s="15" t="s">
        <v>3</v>
      </c>
      <c r="F2234" s="16"/>
      <c r="G2234" s="16"/>
      <c r="H2234" s="14"/>
      <c r="I2234" s="14">
        <f t="shared" si="529"/>
        <v>1154</v>
      </c>
      <c r="J2234" s="15" t="str">
        <f t="shared" ref="J2234:J2238" si="534">J2233</f>
        <v>Rec14</v>
      </c>
      <c r="K2234" t="str">
        <f t="shared" si="533"/>
        <v>Value containing descriptor of what type of event was logged.</v>
      </c>
      <c r="Y2234" s="32" t="str">
        <f t="shared" si="523"/>
        <v>000</v>
      </c>
      <c r="Z2234" s="30" t="str">
        <f t="shared" si="525"/>
        <v>Ai</v>
      </c>
      <c r="AA2234" s="31">
        <f t="shared" si="526"/>
        <v>1154</v>
      </c>
      <c r="AB2234" s="29" t="str">
        <f t="shared" si="527"/>
        <v xml:space="preserve">0x74_Rec14Idiom , DA_Ai ,1154 ,Ai ,1154 , Server ,vHunterAcc2 , Present_value  , No_Units ,0 , 100, 0, 100,Value containing descriptor of what typ , </v>
      </c>
      <c r="AF2234" t="str">
        <f t="shared" si="522"/>
        <v/>
      </c>
    </row>
    <row r="2235" spans="1:32" x14ac:dyDescent="0.25">
      <c r="A2235" s="18" t="str">
        <f t="shared" si="528"/>
        <v>0x74</v>
      </c>
      <c r="B2235" s="14">
        <f t="shared" si="530"/>
        <v>82</v>
      </c>
      <c r="C2235" s="17">
        <f t="shared" si="530"/>
        <v>83</v>
      </c>
      <c r="D2235" s="15" t="s">
        <v>16</v>
      </c>
      <c r="E2235" s="15" t="s">
        <v>3</v>
      </c>
      <c r="F2235" s="16"/>
      <c r="G2235" s="16"/>
      <c r="H2235" s="14"/>
      <c r="I2235" s="14">
        <f t="shared" si="529"/>
        <v>1155</v>
      </c>
      <c r="J2235" s="15" t="str">
        <f t="shared" si="534"/>
        <v>Rec14</v>
      </c>
      <c r="K2235" t="str">
        <f t="shared" si="533"/>
        <v>Controller Log: Value contraining source of the event generating the log record. Station Log: Value containing the Reason for the station log record. Alarm Log: Value containing reason for log entry.</v>
      </c>
      <c r="Y2235" s="32" t="str">
        <f t="shared" si="523"/>
        <v>000</v>
      </c>
      <c r="Z2235" s="30" t="str">
        <f t="shared" si="525"/>
        <v>Ai</v>
      </c>
      <c r="AA2235" s="31">
        <f t="shared" si="526"/>
        <v>1155</v>
      </c>
      <c r="AB2235" s="29" t="str">
        <f t="shared" si="527"/>
        <v xml:space="preserve">0x74_Rec14Field1 , DA_Ai ,1155 ,Ai ,1155 , Server ,vHunterAcc2 , Present_value  , No_Units ,0 , 100, 0, 100,Controller Log: Value contraining sourc , </v>
      </c>
      <c r="AF2235" t="str">
        <f t="shared" si="522"/>
        <v/>
      </c>
    </row>
    <row r="2236" spans="1:32" x14ac:dyDescent="0.25">
      <c r="A2236" s="18" t="str">
        <f t="shared" si="528"/>
        <v>0x74</v>
      </c>
      <c r="B2236" s="14">
        <f t="shared" ref="B2236:C2251" si="535">B2235+1</f>
        <v>83</v>
      </c>
      <c r="C2236" s="17">
        <f t="shared" si="535"/>
        <v>84</v>
      </c>
      <c r="D2236" s="15" t="s">
        <v>17</v>
      </c>
      <c r="E2236" s="15" t="s">
        <v>45</v>
      </c>
      <c r="F2236" s="16"/>
      <c r="G2236" s="16"/>
      <c r="H2236" s="14"/>
      <c r="I2236" s="14">
        <f t="shared" si="529"/>
        <v>1156</v>
      </c>
      <c r="J2236" s="15" t="str">
        <f t="shared" si="534"/>
        <v>Rec14</v>
      </c>
      <c r="K2236" t="str">
        <f t="shared" si="533"/>
        <v xml:space="preserve">Controller Log: Not used in Controller Log. Alarm Log: Value containing miscellaneous information. Station Log: Bitmapped value containing Station or P/MV Number and Block Number of running event. </v>
      </c>
      <c r="Y2236" s="32" t="str">
        <f t="shared" si="523"/>
        <v>000</v>
      </c>
      <c r="Z2236" s="30" t="str">
        <f t="shared" si="525"/>
        <v>Ai</v>
      </c>
      <c r="AA2236" s="31">
        <f t="shared" si="526"/>
        <v>1156</v>
      </c>
      <c r="AB2236" s="29" t="str">
        <f t="shared" si="527"/>
        <v xml:space="preserve">0x74_Rec14Field2 , DA_Ai ,1156 ,Ai ,1156 , Server ,vHunterAcc2 , Present_value  , No_Units ,0 , 100, 0, 100,Controller Log: Not used in Controller  , </v>
      </c>
      <c r="AF2236" t="str">
        <f t="shared" si="522"/>
        <v/>
      </c>
    </row>
    <row r="2237" spans="1:32" x14ac:dyDescent="0.25">
      <c r="A2237" s="18" t="str">
        <f t="shared" si="528"/>
        <v>0x74</v>
      </c>
      <c r="B2237" s="14">
        <f t="shared" si="535"/>
        <v>84</v>
      </c>
      <c r="C2237" s="17">
        <f t="shared" si="535"/>
        <v>85</v>
      </c>
      <c r="D2237" s="15" t="s">
        <v>18</v>
      </c>
      <c r="E2237" s="15" t="s">
        <v>45</v>
      </c>
      <c r="F2237" s="16"/>
      <c r="G2237" s="16"/>
      <c r="H2237" s="14"/>
      <c r="I2237" s="14">
        <f t="shared" si="529"/>
        <v>1157</v>
      </c>
      <c r="J2237" s="15" t="str">
        <f t="shared" si="534"/>
        <v>Rec14</v>
      </c>
      <c r="K2237" t="str">
        <f t="shared" si="533"/>
        <v>Controller Log: Value containing miscellaneous information. May be Station Number- Program Number etc. Station Log: Value containing Run Time information. May be time a station ran- time spent in delay or pause. Alarm Log: Not used.</v>
      </c>
      <c r="Y2237" s="32" t="str">
        <f t="shared" si="523"/>
        <v>000</v>
      </c>
      <c r="Z2237" s="30" t="str">
        <f t="shared" si="525"/>
        <v>Ai</v>
      </c>
      <c r="AA2237" s="31">
        <f t="shared" si="526"/>
        <v>1157</v>
      </c>
      <c r="AB2237" s="29" t="str">
        <f t="shared" si="527"/>
        <v xml:space="preserve">0x74_Rec14Field3 , DA_Ai ,1157 ,Ai ,1157 , Server ,vHunterAcc2 , Present_value  , No_Units ,0 , 100, 0, 100,Controller Log: Value containing miscel , </v>
      </c>
      <c r="AF2237" t="str">
        <f t="shared" si="522"/>
        <v/>
      </c>
    </row>
    <row r="2238" spans="1:32" x14ac:dyDescent="0.25">
      <c r="A2238" s="18" t="str">
        <f t="shared" si="528"/>
        <v>0x74</v>
      </c>
      <c r="B2238" s="14">
        <f t="shared" si="535"/>
        <v>85</v>
      </c>
      <c r="C2238" s="17">
        <f t="shared" si="535"/>
        <v>86</v>
      </c>
      <c r="D2238" s="15" t="s">
        <v>19</v>
      </c>
      <c r="E2238" s="15" t="s">
        <v>45</v>
      </c>
      <c r="F2238" s="16"/>
      <c r="G2238" s="16"/>
      <c r="H2238" s="14"/>
      <c r="I2238" s="14">
        <f t="shared" si="529"/>
        <v>1158</v>
      </c>
      <c r="J2238" s="15" t="str">
        <f t="shared" si="534"/>
        <v>Rec14</v>
      </c>
      <c r="K2238" t="str">
        <f t="shared" si="533"/>
        <v>Controller Log: Value containing miscellaneous information. May be count- time value- etc. Station Log: Bitmapped value containing event information on how station was running. Alarm Log: Value containing miscellaneous information. May be a sensor number- etc.</v>
      </c>
      <c r="Y2238" s="32" t="str">
        <f t="shared" si="523"/>
        <v>000</v>
      </c>
      <c r="Z2238" s="30" t="str">
        <f t="shared" si="525"/>
        <v>Ai</v>
      </c>
      <c r="AA2238" s="31">
        <f t="shared" si="526"/>
        <v>1158</v>
      </c>
      <c r="AB2238" s="29" t="str">
        <f t="shared" si="527"/>
        <v xml:space="preserve">0x74_Rec14Field4 , DA_Ai ,1158 ,Ai ,1158 , Server ,vHunterAcc2 , Present_value  , No_Units ,0 , 100, 0, 100,Controller Log: Value containing miscel , </v>
      </c>
      <c r="AF2238" t="str">
        <f t="shared" si="522"/>
        <v/>
      </c>
    </row>
    <row r="2239" spans="1:32" x14ac:dyDescent="0.25">
      <c r="A2239" s="18" t="str">
        <f t="shared" si="528"/>
        <v>0x74</v>
      </c>
      <c r="B2239" s="14">
        <f t="shared" si="535"/>
        <v>86</v>
      </c>
      <c r="C2239" s="17">
        <f t="shared" si="535"/>
        <v>87</v>
      </c>
      <c r="D2239" s="15" t="s">
        <v>97</v>
      </c>
      <c r="E2239" s="15" t="s">
        <v>44</v>
      </c>
      <c r="F2239" s="16"/>
      <c r="G2239" s="16"/>
      <c r="H2239" s="14"/>
      <c r="I2239" s="14">
        <f t="shared" si="529"/>
        <v>1159</v>
      </c>
      <c r="J2239" s="15" t="str">
        <f>"Rec"&amp;TEXT(VALUE(MID(J2233,4,2))+1,"00")</f>
        <v>Rec15</v>
      </c>
      <c r="K2239" t="str">
        <f t="shared" si="533"/>
        <v>Unsigned value representing the Unic Time when log record was generated.</v>
      </c>
      <c r="Y2239" s="32" t="str">
        <f t="shared" si="523"/>
        <v>000</v>
      </c>
      <c r="Z2239" s="30" t="str">
        <f t="shared" si="525"/>
        <v>Ai</v>
      </c>
      <c r="AA2239" s="31">
        <f t="shared" si="526"/>
        <v>1159</v>
      </c>
      <c r="AB2239" s="29" t="str">
        <f t="shared" si="527"/>
        <v xml:space="preserve">0x74_Rec15UnixTime , DA_Ai ,1159 ,Ai ,1159 , Server ,vHunterAcc2 , Present_value  , No_Units ,0 , 100, 0, 100,Unsigned value representing the Unic Ti , </v>
      </c>
      <c r="AF2239" t="str">
        <f t="shared" si="522"/>
        <v/>
      </c>
    </row>
    <row r="2240" spans="1:32" x14ac:dyDescent="0.25">
      <c r="A2240" s="18" t="str">
        <f t="shared" si="528"/>
        <v>0x74</v>
      </c>
      <c r="B2240" s="14">
        <f t="shared" si="535"/>
        <v>87</v>
      </c>
      <c r="C2240" s="17">
        <f t="shared" si="535"/>
        <v>88</v>
      </c>
      <c r="D2240" s="15" t="s">
        <v>15</v>
      </c>
      <c r="E2240" s="15" t="s">
        <v>3</v>
      </c>
      <c r="F2240" s="16"/>
      <c r="G2240" s="16"/>
      <c r="H2240" s="14"/>
      <c r="I2240" s="14">
        <f t="shared" si="529"/>
        <v>1160</v>
      </c>
      <c r="J2240" s="15" t="str">
        <f t="shared" ref="J2240:J2244" si="536">J2239</f>
        <v>Rec15</v>
      </c>
      <c r="K2240" t="str">
        <f t="shared" si="533"/>
        <v>Value containing descriptor of what type of event was logged.</v>
      </c>
      <c r="Y2240" s="32" t="str">
        <f t="shared" si="523"/>
        <v>000</v>
      </c>
      <c r="Z2240" s="30" t="str">
        <f t="shared" si="525"/>
        <v>Ai</v>
      </c>
      <c r="AA2240" s="31">
        <f t="shared" si="526"/>
        <v>1160</v>
      </c>
      <c r="AB2240" s="29" t="str">
        <f t="shared" si="527"/>
        <v xml:space="preserve">0x74_Rec15Idiom , DA_Ai ,1160 ,Ai ,1160 , Server ,vHunterAcc2 , Present_value  , No_Units ,0 , 100, 0, 100,Value containing descriptor of what typ , </v>
      </c>
      <c r="AF2240" t="str">
        <f t="shared" si="522"/>
        <v/>
      </c>
    </row>
    <row r="2241" spans="1:32" x14ac:dyDescent="0.25">
      <c r="A2241" s="18" t="str">
        <f t="shared" si="528"/>
        <v>0x74</v>
      </c>
      <c r="B2241" s="14">
        <f t="shared" si="535"/>
        <v>88</v>
      </c>
      <c r="C2241" s="17">
        <f t="shared" si="535"/>
        <v>89</v>
      </c>
      <c r="D2241" s="15" t="s">
        <v>16</v>
      </c>
      <c r="E2241" s="15" t="s">
        <v>3</v>
      </c>
      <c r="F2241" s="16"/>
      <c r="G2241" s="16"/>
      <c r="H2241" s="14"/>
      <c r="I2241" s="14">
        <f t="shared" si="529"/>
        <v>1161</v>
      </c>
      <c r="J2241" s="15" t="str">
        <f t="shared" si="536"/>
        <v>Rec15</v>
      </c>
      <c r="K2241" t="str">
        <f t="shared" si="533"/>
        <v>Controller Log: Value contraining source of the event generating the log record. Station Log: Value containing the Reason for the station log record. Alarm Log: Value containing reason for log entry.</v>
      </c>
      <c r="Y2241" s="32" t="str">
        <f t="shared" si="523"/>
        <v>000</v>
      </c>
      <c r="Z2241" s="30" t="str">
        <f t="shared" si="525"/>
        <v>Ai</v>
      </c>
      <c r="AA2241" s="31">
        <f t="shared" si="526"/>
        <v>1161</v>
      </c>
      <c r="AB2241" s="29" t="str">
        <f t="shared" si="527"/>
        <v xml:space="preserve">0x74_Rec15Field1 , DA_Ai ,1161 ,Ai ,1161 , Server ,vHunterAcc2 , Present_value  , No_Units ,0 , 100, 0, 100,Controller Log: Value contraining sourc , </v>
      </c>
      <c r="AF2241" t="str">
        <f t="shared" si="522"/>
        <v/>
      </c>
    </row>
    <row r="2242" spans="1:32" x14ac:dyDescent="0.25">
      <c r="A2242" s="18" t="str">
        <f t="shared" si="528"/>
        <v>0x74</v>
      </c>
      <c r="B2242" s="14">
        <f t="shared" si="535"/>
        <v>89</v>
      </c>
      <c r="C2242" s="17">
        <f t="shared" si="535"/>
        <v>90</v>
      </c>
      <c r="D2242" s="15" t="s">
        <v>17</v>
      </c>
      <c r="E2242" s="15" t="s">
        <v>45</v>
      </c>
      <c r="F2242" s="16"/>
      <c r="G2242" s="16"/>
      <c r="H2242" s="14"/>
      <c r="I2242" s="14">
        <f t="shared" si="529"/>
        <v>1162</v>
      </c>
      <c r="J2242" s="15" t="str">
        <f t="shared" si="536"/>
        <v>Rec15</v>
      </c>
      <c r="K2242" t="str">
        <f t="shared" si="533"/>
        <v xml:space="preserve">Controller Log: Not used in Controller Log. Alarm Log: Value containing miscellaneous information. Station Log: Bitmapped value containing Station or P/MV Number and Block Number of running event. </v>
      </c>
      <c r="Y2242" s="32" t="str">
        <f t="shared" si="523"/>
        <v>000</v>
      </c>
      <c r="Z2242" s="30" t="str">
        <f t="shared" si="525"/>
        <v>Ai</v>
      </c>
      <c r="AA2242" s="31">
        <f t="shared" si="526"/>
        <v>1162</v>
      </c>
      <c r="AB2242" s="29" t="str">
        <f t="shared" si="527"/>
        <v xml:space="preserve">0x74_Rec15Field2 , DA_Ai ,1162 ,Ai ,1162 , Server ,vHunterAcc2 , Present_value  , No_Units ,0 , 100, 0, 100,Controller Log: Not used in Controller  , </v>
      </c>
      <c r="AF2242" t="str">
        <f t="shared" si="522"/>
        <v/>
      </c>
    </row>
    <row r="2243" spans="1:32" x14ac:dyDescent="0.25">
      <c r="A2243" s="18" t="str">
        <f t="shared" si="528"/>
        <v>0x74</v>
      </c>
      <c r="B2243" s="14">
        <f t="shared" si="535"/>
        <v>90</v>
      </c>
      <c r="C2243" s="17">
        <f t="shared" si="535"/>
        <v>91</v>
      </c>
      <c r="D2243" s="15" t="s">
        <v>18</v>
      </c>
      <c r="E2243" s="15" t="s">
        <v>45</v>
      </c>
      <c r="F2243" s="16"/>
      <c r="G2243" s="16"/>
      <c r="H2243" s="14"/>
      <c r="I2243" s="14">
        <f t="shared" si="529"/>
        <v>1163</v>
      </c>
      <c r="J2243" s="15" t="str">
        <f t="shared" si="536"/>
        <v>Rec15</v>
      </c>
      <c r="K2243" t="str">
        <f t="shared" si="533"/>
        <v>Controller Log: Value containing miscellaneous information. May be Station Number- Program Number etc. Station Log: Value containing Run Time information. May be time a station ran- time spent in delay or pause. Alarm Log: Not used.</v>
      </c>
      <c r="Y2243" s="32" t="str">
        <f t="shared" si="523"/>
        <v>000</v>
      </c>
      <c r="Z2243" s="30" t="str">
        <f t="shared" si="525"/>
        <v>Ai</v>
      </c>
      <c r="AA2243" s="31">
        <f t="shared" si="526"/>
        <v>1163</v>
      </c>
      <c r="AB2243" s="29" t="str">
        <f t="shared" si="527"/>
        <v xml:space="preserve">0x74_Rec15Field3 , DA_Ai ,1163 ,Ai ,1163 , Server ,vHunterAcc2 , Present_value  , No_Units ,0 , 100, 0, 100,Controller Log: Value containing miscel , </v>
      </c>
      <c r="AF2243" t="str">
        <f t="shared" si="522"/>
        <v/>
      </c>
    </row>
    <row r="2244" spans="1:32" x14ac:dyDescent="0.25">
      <c r="A2244" s="18" t="str">
        <f t="shared" si="528"/>
        <v>0x74</v>
      </c>
      <c r="B2244" s="14">
        <f t="shared" si="535"/>
        <v>91</v>
      </c>
      <c r="C2244" s="17">
        <f t="shared" si="535"/>
        <v>92</v>
      </c>
      <c r="D2244" s="15" t="s">
        <v>19</v>
      </c>
      <c r="E2244" s="15" t="s">
        <v>45</v>
      </c>
      <c r="F2244" s="16"/>
      <c r="G2244" s="16"/>
      <c r="H2244" s="14"/>
      <c r="I2244" s="14">
        <f t="shared" si="529"/>
        <v>1164</v>
      </c>
      <c r="J2244" s="15" t="str">
        <f t="shared" si="536"/>
        <v>Rec15</v>
      </c>
      <c r="K2244" t="str">
        <f t="shared" si="533"/>
        <v>Controller Log: Value containing miscellaneous information. May be count- time value- etc. Station Log: Bitmapped value containing event information on how station was running. Alarm Log: Value containing miscellaneous information. May be a sensor number- etc.</v>
      </c>
      <c r="Y2244" s="32" t="str">
        <f t="shared" si="523"/>
        <v>000</v>
      </c>
      <c r="Z2244" s="30" t="str">
        <f t="shared" si="525"/>
        <v>Ai</v>
      </c>
      <c r="AA2244" s="31">
        <f t="shared" si="526"/>
        <v>1164</v>
      </c>
      <c r="AB2244" s="29" t="str">
        <f t="shared" si="527"/>
        <v xml:space="preserve">0x74_Rec15Field4 , DA_Ai ,1164 ,Ai ,1164 , Server ,vHunterAcc2 , Present_value  , No_Units ,0 , 100, 0, 100,Controller Log: Value containing miscel , </v>
      </c>
      <c r="AF2244" t="str">
        <f t="shared" si="522"/>
        <v/>
      </c>
    </row>
    <row r="2245" spans="1:32" x14ac:dyDescent="0.25">
      <c r="A2245" s="18" t="str">
        <f t="shared" si="528"/>
        <v>0x74</v>
      </c>
      <c r="B2245" s="14">
        <f t="shared" si="535"/>
        <v>92</v>
      </c>
      <c r="C2245" s="17">
        <f t="shared" si="535"/>
        <v>93</v>
      </c>
      <c r="D2245" s="15" t="s">
        <v>97</v>
      </c>
      <c r="E2245" s="15" t="s">
        <v>44</v>
      </c>
      <c r="F2245" s="16"/>
      <c r="G2245" s="16"/>
      <c r="H2245" s="14"/>
      <c r="I2245" s="14">
        <f t="shared" si="529"/>
        <v>1165</v>
      </c>
      <c r="J2245" s="15" t="str">
        <f>"Rec"&amp;TEXT(VALUE(MID(J2239,4,2))+1,"00")</f>
        <v>Rec16</v>
      </c>
      <c r="K2245" t="str">
        <f t="shared" si="533"/>
        <v>Unsigned value representing the Unic Time when log record was generated.</v>
      </c>
      <c r="Y2245" s="32" t="str">
        <f t="shared" si="523"/>
        <v>000</v>
      </c>
      <c r="Z2245" s="30" t="str">
        <f t="shared" si="525"/>
        <v>Ai</v>
      </c>
      <c r="AA2245" s="31">
        <f t="shared" si="526"/>
        <v>1165</v>
      </c>
      <c r="AB2245" s="29" t="str">
        <f t="shared" si="527"/>
        <v xml:space="preserve">0x74_Rec16UnixTime , DA_Ai ,1165 ,Ai ,1165 , Server ,vHunterAcc2 , Present_value  , No_Units ,0 , 100, 0, 100,Unsigned value representing the Unic Ti , </v>
      </c>
      <c r="AF2245" t="str">
        <f t="shared" si="522"/>
        <v/>
      </c>
    </row>
    <row r="2246" spans="1:32" x14ac:dyDescent="0.25">
      <c r="A2246" s="18" t="str">
        <f t="shared" si="528"/>
        <v>0x74</v>
      </c>
      <c r="B2246" s="14">
        <f t="shared" si="535"/>
        <v>93</v>
      </c>
      <c r="C2246" s="17">
        <f t="shared" si="535"/>
        <v>94</v>
      </c>
      <c r="D2246" s="15" t="s">
        <v>15</v>
      </c>
      <c r="E2246" s="15" t="s">
        <v>3</v>
      </c>
      <c r="F2246" s="16"/>
      <c r="G2246" s="16"/>
      <c r="H2246" s="14"/>
      <c r="I2246" s="14">
        <f t="shared" si="529"/>
        <v>1166</v>
      </c>
      <c r="J2246" s="15" t="str">
        <f t="shared" ref="J2246:J2250" si="537">J2245</f>
        <v>Rec16</v>
      </c>
      <c r="K2246" t="str">
        <f t="shared" si="533"/>
        <v>Value containing descriptor of what type of event was logged.</v>
      </c>
      <c r="Y2246" s="32" t="str">
        <f t="shared" si="523"/>
        <v>000</v>
      </c>
      <c r="Z2246" s="30" t="str">
        <f t="shared" si="525"/>
        <v>Ai</v>
      </c>
      <c r="AA2246" s="31">
        <f t="shared" si="526"/>
        <v>1166</v>
      </c>
      <c r="AB2246" s="29" t="str">
        <f t="shared" si="527"/>
        <v xml:space="preserve">0x74_Rec16Idiom , DA_Ai ,1166 ,Ai ,1166 , Server ,vHunterAcc2 , Present_value  , No_Units ,0 , 100, 0, 100,Value containing descriptor of what typ , </v>
      </c>
      <c r="AF2246" t="str">
        <f t="shared" si="522"/>
        <v/>
      </c>
    </row>
    <row r="2247" spans="1:32" x14ac:dyDescent="0.25">
      <c r="A2247" s="18" t="str">
        <f t="shared" si="528"/>
        <v>0x74</v>
      </c>
      <c r="B2247" s="14">
        <f t="shared" si="535"/>
        <v>94</v>
      </c>
      <c r="C2247" s="17">
        <f t="shared" si="535"/>
        <v>95</v>
      </c>
      <c r="D2247" s="15" t="s">
        <v>16</v>
      </c>
      <c r="E2247" s="15" t="s">
        <v>3</v>
      </c>
      <c r="F2247" s="16"/>
      <c r="G2247" s="16"/>
      <c r="H2247" s="14"/>
      <c r="I2247" s="14">
        <f t="shared" si="529"/>
        <v>1167</v>
      </c>
      <c r="J2247" s="15" t="str">
        <f t="shared" si="537"/>
        <v>Rec16</v>
      </c>
      <c r="K2247" t="str">
        <f t="shared" si="533"/>
        <v>Controller Log: Value contraining source of the event generating the log record. Station Log: Value containing the Reason for the station log record. Alarm Log: Value containing reason for log entry.</v>
      </c>
      <c r="Y2247" s="32" t="str">
        <f t="shared" si="523"/>
        <v>000</v>
      </c>
      <c r="Z2247" s="30" t="str">
        <f t="shared" si="525"/>
        <v>Ai</v>
      </c>
      <c r="AA2247" s="31">
        <f t="shared" si="526"/>
        <v>1167</v>
      </c>
      <c r="AB2247" s="29" t="str">
        <f t="shared" si="527"/>
        <v xml:space="preserve">0x74_Rec16Field1 , DA_Ai ,1167 ,Ai ,1167 , Server ,vHunterAcc2 , Present_value  , No_Units ,0 , 100, 0, 100,Controller Log: Value contraining sourc , </v>
      </c>
      <c r="AF2247" t="str">
        <f t="shared" si="522"/>
        <v/>
      </c>
    </row>
    <row r="2248" spans="1:32" x14ac:dyDescent="0.25">
      <c r="A2248" s="18" t="str">
        <f t="shared" si="528"/>
        <v>0x74</v>
      </c>
      <c r="B2248" s="14">
        <f t="shared" si="535"/>
        <v>95</v>
      </c>
      <c r="C2248" s="17">
        <f t="shared" si="535"/>
        <v>96</v>
      </c>
      <c r="D2248" s="15" t="s">
        <v>17</v>
      </c>
      <c r="E2248" s="15" t="s">
        <v>45</v>
      </c>
      <c r="F2248" s="16"/>
      <c r="G2248" s="16"/>
      <c r="H2248" s="14"/>
      <c r="I2248" s="14">
        <f t="shared" si="529"/>
        <v>1168</v>
      </c>
      <c r="J2248" s="15" t="str">
        <f t="shared" si="537"/>
        <v>Rec16</v>
      </c>
      <c r="K2248" t="str">
        <f t="shared" si="533"/>
        <v xml:space="preserve">Controller Log: Not used in Controller Log. Alarm Log: Value containing miscellaneous information. Station Log: Bitmapped value containing Station or P/MV Number and Block Number of running event. </v>
      </c>
      <c r="Y2248" s="32" t="str">
        <f t="shared" si="523"/>
        <v>000</v>
      </c>
      <c r="Z2248" s="30" t="str">
        <f t="shared" si="525"/>
        <v>Ai</v>
      </c>
      <c r="AA2248" s="31">
        <f t="shared" si="526"/>
        <v>1168</v>
      </c>
      <c r="AB2248" s="29" t="str">
        <f t="shared" si="527"/>
        <v xml:space="preserve">0x74_Rec16Field2 , DA_Ai ,1168 ,Ai ,1168 , Server ,vHunterAcc2 , Present_value  , No_Units ,0 , 100, 0, 100,Controller Log: Not used in Controller  , </v>
      </c>
      <c r="AF2248" t="str">
        <f t="shared" si="522"/>
        <v/>
      </c>
    </row>
    <row r="2249" spans="1:32" x14ac:dyDescent="0.25">
      <c r="A2249" s="18" t="str">
        <f t="shared" si="528"/>
        <v>0x74</v>
      </c>
      <c r="B2249" s="14">
        <f t="shared" si="535"/>
        <v>96</v>
      </c>
      <c r="C2249" s="17">
        <f t="shared" si="535"/>
        <v>97</v>
      </c>
      <c r="D2249" s="15" t="s">
        <v>18</v>
      </c>
      <c r="E2249" s="15" t="s">
        <v>45</v>
      </c>
      <c r="F2249" s="16"/>
      <c r="G2249" s="16"/>
      <c r="H2249" s="14"/>
      <c r="I2249" s="14">
        <f t="shared" si="529"/>
        <v>1169</v>
      </c>
      <c r="J2249" s="15" t="str">
        <f t="shared" si="537"/>
        <v>Rec16</v>
      </c>
      <c r="K2249" t="str">
        <f t="shared" si="533"/>
        <v>Controller Log: Value containing miscellaneous information. May be Station Number- Program Number etc. Station Log: Value containing Run Time information. May be time a station ran- time spent in delay or pause. Alarm Log: Not used.</v>
      </c>
      <c r="Y2249" s="32" t="str">
        <f t="shared" si="523"/>
        <v>000</v>
      </c>
      <c r="Z2249" s="30" t="str">
        <f t="shared" si="525"/>
        <v>Ai</v>
      </c>
      <c r="AA2249" s="31">
        <f t="shared" si="526"/>
        <v>1169</v>
      </c>
      <c r="AB2249" s="29" t="str">
        <f t="shared" si="527"/>
        <v xml:space="preserve">0x74_Rec16Field3 , DA_Ai ,1169 ,Ai ,1169 , Server ,vHunterAcc2 , Present_value  , No_Units ,0 , 100, 0, 100,Controller Log: Value containing miscel , </v>
      </c>
      <c r="AF2249" t="str">
        <f t="shared" si="522"/>
        <v/>
      </c>
    </row>
    <row r="2250" spans="1:32" x14ac:dyDescent="0.25">
      <c r="A2250" s="18" t="str">
        <f t="shared" si="528"/>
        <v>0x74</v>
      </c>
      <c r="B2250" s="14">
        <f t="shared" si="535"/>
        <v>97</v>
      </c>
      <c r="C2250" s="17">
        <f t="shared" si="535"/>
        <v>98</v>
      </c>
      <c r="D2250" s="15" t="s">
        <v>19</v>
      </c>
      <c r="E2250" s="15" t="s">
        <v>45</v>
      </c>
      <c r="F2250" s="16"/>
      <c r="G2250" s="16"/>
      <c r="H2250" s="14"/>
      <c r="I2250" s="14">
        <f t="shared" si="529"/>
        <v>1170</v>
      </c>
      <c r="J2250" s="15" t="str">
        <f t="shared" si="537"/>
        <v>Rec16</v>
      </c>
      <c r="K2250" t="str">
        <f t="shared" si="533"/>
        <v>Controller Log: Value containing miscellaneous information. May be count- time value- etc. Station Log: Bitmapped value containing event information on how station was running. Alarm Log: Value containing miscellaneous information. May be a sensor number- etc.</v>
      </c>
      <c r="Y2250" s="32" t="str">
        <f t="shared" si="523"/>
        <v>000</v>
      </c>
      <c r="Z2250" s="30" t="str">
        <f t="shared" si="525"/>
        <v>Ai</v>
      </c>
      <c r="AA2250" s="31">
        <f t="shared" si="526"/>
        <v>1170</v>
      </c>
      <c r="AB2250" s="29" t="str">
        <f t="shared" si="527"/>
        <v xml:space="preserve">0x74_Rec16Field4 , DA_Ai ,1170 ,Ai ,1170 , Server ,vHunterAcc2 , Present_value  , No_Units ,0 , 100, 0, 100,Controller Log: Value containing miscel , </v>
      </c>
      <c r="AF2250" t="str">
        <f t="shared" si="522"/>
        <v/>
      </c>
    </row>
    <row r="2251" spans="1:32" x14ac:dyDescent="0.25">
      <c r="A2251" s="18" t="str">
        <f t="shared" si="528"/>
        <v>0x74</v>
      </c>
      <c r="B2251" s="14">
        <f t="shared" si="535"/>
        <v>98</v>
      </c>
      <c r="C2251" s="17">
        <f t="shared" si="535"/>
        <v>99</v>
      </c>
      <c r="D2251" s="15" t="s">
        <v>97</v>
      </c>
      <c r="E2251" s="15" t="s">
        <v>44</v>
      </c>
      <c r="F2251" s="16"/>
      <c r="G2251" s="16"/>
      <c r="H2251" s="14"/>
      <c r="I2251" s="14">
        <f t="shared" si="529"/>
        <v>1171</v>
      </c>
      <c r="J2251" s="15" t="str">
        <f>"Rec"&amp;TEXT(VALUE(MID(J2245,4,2))+1,"00")</f>
        <v>Rec17</v>
      </c>
      <c r="K2251" t="str">
        <f t="shared" si="533"/>
        <v>Unsigned value representing the Unic Time when log record was generated.</v>
      </c>
      <c r="Y2251" s="32" t="str">
        <f t="shared" si="523"/>
        <v>000</v>
      </c>
      <c r="Z2251" s="30" t="str">
        <f t="shared" si="525"/>
        <v>Ai</v>
      </c>
      <c r="AA2251" s="31">
        <f t="shared" si="526"/>
        <v>1171</v>
      </c>
      <c r="AB2251" s="29" t="str">
        <f t="shared" si="527"/>
        <v xml:space="preserve">0x74_Rec17UnixTime , DA_Ai ,1171 ,Ai ,1171 , Server ,vHunterAcc2 , Present_value  , No_Units ,0 , 100, 0, 100,Unsigned value representing the Unic Ti , </v>
      </c>
      <c r="AF2251" t="str">
        <f t="shared" si="522"/>
        <v/>
      </c>
    </row>
    <row r="2252" spans="1:32" x14ac:dyDescent="0.25">
      <c r="A2252" s="18" t="str">
        <f t="shared" si="528"/>
        <v>0x74</v>
      </c>
      <c r="B2252" s="14">
        <f t="shared" ref="B2252:C2267" si="538">B2251+1</f>
        <v>99</v>
      </c>
      <c r="C2252" s="17">
        <f t="shared" si="538"/>
        <v>100</v>
      </c>
      <c r="D2252" s="15" t="s">
        <v>15</v>
      </c>
      <c r="E2252" s="15" t="s">
        <v>3</v>
      </c>
      <c r="F2252" s="16"/>
      <c r="G2252" s="16"/>
      <c r="H2252" s="14"/>
      <c r="I2252" s="14">
        <f t="shared" si="529"/>
        <v>1172</v>
      </c>
      <c r="J2252" s="15" t="str">
        <f t="shared" ref="J2252:J2256" si="539">J2251</f>
        <v>Rec17</v>
      </c>
      <c r="K2252" t="str">
        <f t="shared" si="533"/>
        <v>Value containing descriptor of what type of event was logged.</v>
      </c>
      <c r="Y2252" s="32" t="str">
        <f t="shared" si="523"/>
        <v>000</v>
      </c>
      <c r="Z2252" s="30" t="str">
        <f t="shared" si="525"/>
        <v>Ai</v>
      </c>
      <c r="AA2252" s="31">
        <f t="shared" si="526"/>
        <v>1172</v>
      </c>
      <c r="AB2252" s="29" t="str">
        <f t="shared" si="527"/>
        <v xml:space="preserve">0x74_Rec17Idiom , DA_Ai ,1172 ,Ai ,1172 , Server ,vHunterAcc2 , Present_value  , No_Units ,0 , 100, 0, 100,Value containing descriptor of what typ , </v>
      </c>
      <c r="AF2252" t="str">
        <f t="shared" ref="AF2252:AF2315" si="540">IF(LEN(A2252)&gt;10,A2252,"")</f>
        <v/>
      </c>
    </row>
    <row r="2253" spans="1:32" x14ac:dyDescent="0.25">
      <c r="A2253" s="18" t="str">
        <f t="shared" si="528"/>
        <v>0x74</v>
      </c>
      <c r="B2253" s="14">
        <f t="shared" si="538"/>
        <v>100</v>
      </c>
      <c r="C2253" s="17">
        <f t="shared" si="538"/>
        <v>101</v>
      </c>
      <c r="D2253" s="15" t="s">
        <v>16</v>
      </c>
      <c r="E2253" s="15" t="s">
        <v>3</v>
      </c>
      <c r="F2253" s="16"/>
      <c r="G2253" s="16"/>
      <c r="H2253" s="14"/>
      <c r="I2253" s="14">
        <f t="shared" si="529"/>
        <v>1173</v>
      </c>
      <c r="J2253" s="15" t="str">
        <f t="shared" si="539"/>
        <v>Rec17</v>
      </c>
      <c r="K2253" t="str">
        <f t="shared" si="533"/>
        <v>Controller Log: Value contraining source of the event generating the log record. Station Log: Value containing the Reason for the station log record. Alarm Log: Value containing reason for log entry.</v>
      </c>
      <c r="Y2253" s="32" t="str">
        <f t="shared" si="523"/>
        <v>000</v>
      </c>
      <c r="Z2253" s="30" t="str">
        <f t="shared" si="525"/>
        <v>Ai</v>
      </c>
      <c r="AA2253" s="31">
        <f t="shared" si="526"/>
        <v>1173</v>
      </c>
      <c r="AB2253" s="29" t="str">
        <f t="shared" si="527"/>
        <v xml:space="preserve">0x74_Rec17Field1 , DA_Ai ,1173 ,Ai ,1173 , Server ,vHunterAcc2 , Present_value  , No_Units ,0 , 100, 0, 100,Controller Log: Value contraining sourc , </v>
      </c>
      <c r="AF2253" t="str">
        <f t="shared" si="540"/>
        <v/>
      </c>
    </row>
    <row r="2254" spans="1:32" x14ac:dyDescent="0.25">
      <c r="A2254" s="18" t="str">
        <f t="shared" si="528"/>
        <v>0x74</v>
      </c>
      <c r="B2254" s="14">
        <f t="shared" si="538"/>
        <v>101</v>
      </c>
      <c r="C2254" s="17">
        <f t="shared" si="538"/>
        <v>102</v>
      </c>
      <c r="D2254" s="15" t="s">
        <v>17</v>
      </c>
      <c r="E2254" s="15" t="s">
        <v>45</v>
      </c>
      <c r="F2254" s="16"/>
      <c r="G2254" s="16"/>
      <c r="H2254" s="14"/>
      <c r="I2254" s="14">
        <f t="shared" si="529"/>
        <v>1174</v>
      </c>
      <c r="J2254" s="15" t="str">
        <f t="shared" si="539"/>
        <v>Rec17</v>
      </c>
      <c r="K2254" t="str">
        <f t="shared" si="533"/>
        <v xml:space="preserve">Controller Log: Not used in Controller Log. Alarm Log: Value containing miscellaneous information. Station Log: Bitmapped value containing Station or P/MV Number and Block Number of running event. </v>
      </c>
      <c r="Y2254" s="32" t="str">
        <f t="shared" si="523"/>
        <v>000</v>
      </c>
      <c r="Z2254" s="30" t="str">
        <f t="shared" si="525"/>
        <v>Ai</v>
      </c>
      <c r="AA2254" s="31">
        <f t="shared" si="526"/>
        <v>1174</v>
      </c>
      <c r="AB2254" s="29" t="str">
        <f t="shared" si="527"/>
        <v xml:space="preserve">0x74_Rec17Field2 , DA_Ai ,1174 ,Ai ,1174 , Server ,vHunterAcc2 , Present_value  , No_Units ,0 , 100, 0, 100,Controller Log: Not used in Controller  , </v>
      </c>
      <c r="AF2254" t="str">
        <f t="shared" si="540"/>
        <v/>
      </c>
    </row>
    <row r="2255" spans="1:32" x14ac:dyDescent="0.25">
      <c r="A2255" s="18" t="str">
        <f t="shared" si="528"/>
        <v>0x74</v>
      </c>
      <c r="B2255" s="14">
        <f t="shared" si="538"/>
        <v>102</v>
      </c>
      <c r="C2255" s="17">
        <f t="shared" si="538"/>
        <v>103</v>
      </c>
      <c r="D2255" s="15" t="s">
        <v>18</v>
      </c>
      <c r="E2255" s="15" t="s">
        <v>45</v>
      </c>
      <c r="F2255" s="16"/>
      <c r="G2255" s="16"/>
      <c r="H2255" s="14"/>
      <c r="I2255" s="14">
        <f t="shared" si="529"/>
        <v>1175</v>
      </c>
      <c r="J2255" s="15" t="str">
        <f t="shared" si="539"/>
        <v>Rec17</v>
      </c>
      <c r="K2255" t="str">
        <f t="shared" si="533"/>
        <v>Controller Log: Value containing miscellaneous information. May be Station Number- Program Number etc. Station Log: Value containing Run Time information. May be time a station ran- time spent in delay or pause. Alarm Log: Not used.</v>
      </c>
      <c r="Y2255" s="32" t="str">
        <f t="shared" si="523"/>
        <v>000</v>
      </c>
      <c r="Z2255" s="30" t="str">
        <f t="shared" si="525"/>
        <v>Ai</v>
      </c>
      <c r="AA2255" s="31">
        <f t="shared" si="526"/>
        <v>1175</v>
      </c>
      <c r="AB2255" s="29" t="str">
        <f t="shared" si="527"/>
        <v xml:space="preserve">0x74_Rec17Field3 , DA_Ai ,1175 ,Ai ,1175 , Server ,vHunterAcc2 , Present_value  , No_Units ,0 , 100, 0, 100,Controller Log: Value containing miscel , </v>
      </c>
      <c r="AF2255" t="str">
        <f t="shared" si="540"/>
        <v/>
      </c>
    </row>
    <row r="2256" spans="1:32" x14ac:dyDescent="0.25">
      <c r="A2256" s="18" t="str">
        <f t="shared" si="528"/>
        <v>0x74</v>
      </c>
      <c r="B2256" s="14">
        <f t="shared" si="538"/>
        <v>103</v>
      </c>
      <c r="C2256" s="17">
        <f t="shared" si="538"/>
        <v>104</v>
      </c>
      <c r="D2256" s="15" t="s">
        <v>19</v>
      </c>
      <c r="E2256" s="15" t="s">
        <v>45</v>
      </c>
      <c r="F2256" s="16"/>
      <c r="G2256" s="16"/>
      <c r="H2256" s="14"/>
      <c r="I2256" s="14">
        <f t="shared" si="529"/>
        <v>1176</v>
      </c>
      <c r="J2256" s="15" t="str">
        <f t="shared" si="539"/>
        <v>Rec17</v>
      </c>
      <c r="K2256" t="str">
        <f t="shared" si="533"/>
        <v>Controller Log: Value containing miscellaneous information. May be count- time value- etc. Station Log: Bitmapped value containing event information on how station was running. Alarm Log: Value containing miscellaneous information. May be a sensor number- etc.</v>
      </c>
      <c r="Y2256" s="32" t="str">
        <f t="shared" si="523"/>
        <v>000</v>
      </c>
      <c r="Z2256" s="30" t="str">
        <f t="shared" si="525"/>
        <v>Ai</v>
      </c>
      <c r="AA2256" s="31">
        <f t="shared" si="526"/>
        <v>1176</v>
      </c>
      <c r="AB2256" s="29" t="str">
        <f t="shared" si="527"/>
        <v xml:space="preserve">0x74_Rec17Field4 , DA_Ai ,1176 ,Ai ,1176 , Server ,vHunterAcc2 , Present_value  , No_Units ,0 , 100, 0, 100,Controller Log: Value containing miscel , </v>
      </c>
      <c r="AF2256" t="str">
        <f t="shared" si="540"/>
        <v/>
      </c>
    </row>
    <row r="2257" spans="1:32" x14ac:dyDescent="0.25">
      <c r="A2257" s="18" t="str">
        <f t="shared" si="528"/>
        <v>0x74</v>
      </c>
      <c r="B2257" s="14">
        <f t="shared" si="538"/>
        <v>104</v>
      </c>
      <c r="C2257" s="17">
        <f t="shared" si="538"/>
        <v>105</v>
      </c>
      <c r="D2257" s="15" t="s">
        <v>14</v>
      </c>
      <c r="E2257" s="15" t="s">
        <v>3</v>
      </c>
      <c r="F2257" s="16"/>
      <c r="G2257" s="16"/>
      <c r="H2257" s="14"/>
      <c r="I2257" s="14">
        <f t="shared" si="529"/>
        <v>1177</v>
      </c>
      <c r="J2257" s="15" t="str">
        <f>"Rec"&amp;TEXT(VALUE(MID(J2251,4,2))+1,"00")</f>
        <v>Rec18</v>
      </c>
      <c r="K2257" t="str">
        <f t="shared" si="533"/>
        <v>Unsigned value representing the Unic Time when log record was generated.</v>
      </c>
      <c r="Y2257" s="32" t="str">
        <f t="shared" si="523"/>
        <v>000</v>
      </c>
      <c r="Z2257" s="30" t="str">
        <f t="shared" si="525"/>
        <v>Ai</v>
      </c>
      <c r="AA2257" s="31">
        <f t="shared" si="526"/>
        <v>1177</v>
      </c>
      <c r="AB2257" s="29" t="str">
        <f t="shared" si="527"/>
        <v xml:space="preserve">0x74_Rec18LogType , DA_Ai ,1177 ,Ai ,1177 , Server ,vHunterAcc2 , Present_value  , No_Units ,0 , 100, 0, 100,Unsigned value representing the Unic Ti , </v>
      </c>
      <c r="AF2257" t="str">
        <f t="shared" si="540"/>
        <v/>
      </c>
    </row>
    <row r="2258" spans="1:32" x14ac:dyDescent="0.25">
      <c r="A2258" s="18" t="str">
        <f t="shared" si="528"/>
        <v>0x74</v>
      </c>
      <c r="B2258" s="14">
        <f t="shared" si="538"/>
        <v>105</v>
      </c>
      <c r="C2258" s="17">
        <f t="shared" si="538"/>
        <v>106</v>
      </c>
      <c r="D2258" s="15" t="s">
        <v>335</v>
      </c>
      <c r="E2258" s="15" t="s">
        <v>3</v>
      </c>
      <c r="F2258" s="16"/>
      <c r="G2258" s="16"/>
      <c r="H2258" s="14"/>
      <c r="I2258" s="14">
        <f t="shared" si="529"/>
        <v>1178</v>
      </c>
      <c r="J2258" s="15" t="str">
        <f t="shared" ref="J2258:J2262" si="541">J2257</f>
        <v>Rec18</v>
      </c>
      <c r="K2258" t="str">
        <f t="shared" si="533"/>
        <v>Value containing descriptor of what type of event was logged.</v>
      </c>
      <c r="Y2258" s="32" t="str">
        <f t="shared" si="523"/>
        <v>000</v>
      </c>
      <c r="Z2258" s="30" t="str">
        <f t="shared" si="525"/>
        <v>Ai</v>
      </c>
      <c r="AA2258" s="31">
        <f t="shared" si="526"/>
        <v>1178</v>
      </c>
      <c r="AB2258" s="29" t="str">
        <f t="shared" si="527"/>
        <v xml:space="preserve">0x74_Rec18LogCount , DA_Ai ,1178 ,Ai ,1178 , Server ,vHunterAcc2 , Present_value  , No_Units ,0 , 100, 0, 100,Value containing descriptor of what typ , </v>
      </c>
      <c r="AF2258" t="str">
        <f t="shared" si="540"/>
        <v/>
      </c>
    </row>
    <row r="2259" spans="1:32" x14ac:dyDescent="0.25">
      <c r="A2259" s="18" t="str">
        <f t="shared" si="528"/>
        <v>0x74</v>
      </c>
      <c r="B2259" s="14">
        <f t="shared" si="538"/>
        <v>106</v>
      </c>
      <c r="C2259" s="17">
        <f t="shared" si="538"/>
        <v>107</v>
      </c>
      <c r="D2259" s="15" t="s">
        <v>97</v>
      </c>
      <c r="E2259" s="15" t="s">
        <v>44</v>
      </c>
      <c r="F2259" s="16"/>
      <c r="G2259" s="16"/>
      <c r="H2259" s="14"/>
      <c r="I2259" s="14">
        <f t="shared" si="529"/>
        <v>1179</v>
      </c>
      <c r="J2259" s="15" t="str">
        <f t="shared" si="541"/>
        <v>Rec18</v>
      </c>
      <c r="K2259" t="str">
        <f t="shared" si="533"/>
        <v>Controller Log: Value contraining source of the event generating the log record. Station Log: Value containing the Reason for the station log record. Alarm Log: Value containing reason for log entry.</v>
      </c>
      <c r="Y2259" s="32" t="str">
        <f t="shared" si="523"/>
        <v>000</v>
      </c>
      <c r="Z2259" s="30" t="str">
        <f t="shared" si="525"/>
        <v>Ai</v>
      </c>
      <c r="AA2259" s="31">
        <f t="shared" si="526"/>
        <v>1179</v>
      </c>
      <c r="AB2259" s="29" t="str">
        <f t="shared" si="527"/>
        <v xml:space="preserve">0x74_Rec18UnixTime , DA_Ai ,1179 ,Ai ,1179 , Server ,vHunterAcc2 , Present_value  , No_Units ,0 , 100, 0, 100,Controller Log: Value contraining sourc , </v>
      </c>
      <c r="AF2259" t="str">
        <f t="shared" si="540"/>
        <v/>
      </c>
    </row>
    <row r="2260" spans="1:32" x14ac:dyDescent="0.25">
      <c r="A2260" s="18" t="str">
        <f t="shared" si="528"/>
        <v>0x74</v>
      </c>
      <c r="B2260" s="14">
        <f t="shared" si="538"/>
        <v>107</v>
      </c>
      <c r="C2260" s="17">
        <f t="shared" si="538"/>
        <v>108</v>
      </c>
      <c r="D2260" s="15" t="s">
        <v>15</v>
      </c>
      <c r="E2260" s="15" t="s">
        <v>3</v>
      </c>
      <c r="F2260" s="16"/>
      <c r="G2260" s="16"/>
      <c r="H2260" s="14"/>
      <c r="I2260" s="14">
        <f t="shared" si="529"/>
        <v>1180</v>
      </c>
      <c r="J2260" s="15" t="str">
        <f t="shared" si="541"/>
        <v>Rec18</v>
      </c>
      <c r="K2260" t="str">
        <f t="shared" si="533"/>
        <v xml:space="preserve">Controller Log: Not used in Controller Log. Alarm Log: Value containing miscellaneous information. Station Log: Bitmapped value containing Station or P/MV Number and Block Number of running event. </v>
      </c>
      <c r="Y2260" s="32" t="str">
        <f t="shared" si="523"/>
        <v>000</v>
      </c>
      <c r="Z2260" s="30" t="str">
        <f t="shared" si="525"/>
        <v>Ai</v>
      </c>
      <c r="AA2260" s="31">
        <f t="shared" si="526"/>
        <v>1180</v>
      </c>
      <c r="AB2260" s="29" t="str">
        <f t="shared" si="527"/>
        <v xml:space="preserve">0x74_Rec18Idiom , DA_Ai ,1180 ,Ai ,1180 , Server ,vHunterAcc2 , Present_value  , No_Units ,0 , 100, 0, 100,Controller Log: Not used in Controller  , </v>
      </c>
      <c r="AF2260" t="str">
        <f t="shared" si="540"/>
        <v/>
      </c>
    </row>
    <row r="2261" spans="1:32" x14ac:dyDescent="0.25">
      <c r="A2261" s="18" t="str">
        <f t="shared" si="528"/>
        <v>0x74</v>
      </c>
      <c r="B2261" s="14">
        <f t="shared" si="538"/>
        <v>108</v>
      </c>
      <c r="C2261" s="17">
        <f t="shared" si="538"/>
        <v>109</v>
      </c>
      <c r="D2261" s="15" t="s">
        <v>16</v>
      </c>
      <c r="E2261" s="15" t="s">
        <v>3</v>
      </c>
      <c r="F2261" s="16"/>
      <c r="G2261" s="16"/>
      <c r="H2261" s="14"/>
      <c r="I2261" s="14">
        <f t="shared" si="529"/>
        <v>1181</v>
      </c>
      <c r="J2261" s="15" t="str">
        <f t="shared" si="541"/>
        <v>Rec18</v>
      </c>
      <c r="K2261" t="str">
        <f t="shared" si="533"/>
        <v>Controller Log: Value containing miscellaneous information. May be Station Number- Program Number etc. Station Log: Value containing Run Time information. May be time a station ran- time spent in delay or pause. Alarm Log: Not used.</v>
      </c>
      <c r="Y2261" s="32" t="str">
        <f t="shared" ref="Y2261:Y2324" si="542">Y2260</f>
        <v>000</v>
      </c>
      <c r="Z2261" s="30" t="str">
        <f t="shared" si="525"/>
        <v>Ai</v>
      </c>
      <c r="AA2261" s="31">
        <f t="shared" si="526"/>
        <v>1181</v>
      </c>
      <c r="AB2261" s="29" t="str">
        <f t="shared" si="527"/>
        <v xml:space="preserve">0x74_Rec18Field1 , DA_Ai ,1181 ,Ai ,1181 , Server ,vHunterAcc2 , Present_value  , No_Units ,0 , 100, 0, 100,Controller Log: Value containing miscel , </v>
      </c>
      <c r="AF2261" t="str">
        <f t="shared" si="540"/>
        <v/>
      </c>
    </row>
    <row r="2262" spans="1:32" x14ac:dyDescent="0.25">
      <c r="A2262" s="18" t="str">
        <f t="shared" si="528"/>
        <v>0x74</v>
      </c>
      <c r="B2262" s="14">
        <f t="shared" si="538"/>
        <v>109</v>
      </c>
      <c r="C2262" s="17">
        <f t="shared" si="538"/>
        <v>110</v>
      </c>
      <c r="D2262" s="15" t="s">
        <v>17</v>
      </c>
      <c r="E2262" s="15" t="s">
        <v>45</v>
      </c>
      <c r="F2262" s="16"/>
      <c r="G2262" s="16"/>
      <c r="H2262" s="14"/>
      <c r="I2262" s="14">
        <f t="shared" si="529"/>
        <v>1182</v>
      </c>
      <c r="J2262" s="15" t="str">
        <f t="shared" si="541"/>
        <v>Rec18</v>
      </c>
      <c r="K2262" t="str">
        <f t="shared" si="533"/>
        <v>Controller Log: Value containing miscellaneous information. May be count- time value- etc. Station Log: Bitmapped value containing event information on how station was running. Alarm Log: Value containing miscellaneous information. May be a sensor number- etc.</v>
      </c>
      <c r="Y2262" s="32" t="str">
        <f t="shared" si="542"/>
        <v>000</v>
      </c>
      <c r="Z2262" s="30" t="str">
        <f t="shared" si="525"/>
        <v>Ai</v>
      </c>
      <c r="AA2262" s="31">
        <f t="shared" si="526"/>
        <v>1182</v>
      </c>
      <c r="AB2262" s="29" t="str">
        <f t="shared" si="527"/>
        <v xml:space="preserve">0x74_Rec18Field2 , DA_Ai ,1182 ,Ai ,1182 , Server ,vHunterAcc2 , Present_value  , No_Units ,0 , 100, 0, 100,Controller Log: Value containing miscel , </v>
      </c>
      <c r="AF2262" t="str">
        <f t="shared" si="540"/>
        <v/>
      </c>
    </row>
    <row r="2263" spans="1:32" x14ac:dyDescent="0.25">
      <c r="A2263" s="18" t="str">
        <f t="shared" si="528"/>
        <v>0x74</v>
      </c>
      <c r="B2263" s="14">
        <f t="shared" si="538"/>
        <v>110</v>
      </c>
      <c r="C2263" s="17">
        <f t="shared" si="538"/>
        <v>111</v>
      </c>
      <c r="D2263" s="15" t="s">
        <v>18</v>
      </c>
      <c r="E2263" s="15" t="s">
        <v>45</v>
      </c>
      <c r="F2263" s="16"/>
      <c r="G2263" s="16"/>
      <c r="H2263" s="14"/>
      <c r="I2263" s="14">
        <f t="shared" si="529"/>
        <v>1183</v>
      </c>
      <c r="J2263" s="15" t="str">
        <f>"Rec"&amp;TEXT(VALUE(MID(J2257,4,2))+1,"00")</f>
        <v>Rec19</v>
      </c>
      <c r="K2263" t="str">
        <f t="shared" si="533"/>
        <v>Unsigned value representing the Unic Time when log record was generated.</v>
      </c>
      <c r="Y2263" s="32" t="str">
        <f t="shared" si="542"/>
        <v>000</v>
      </c>
      <c r="Z2263" s="30" t="str">
        <f t="shared" si="525"/>
        <v>Ai</v>
      </c>
      <c r="AA2263" s="31">
        <f t="shared" si="526"/>
        <v>1183</v>
      </c>
      <c r="AB2263" s="29" t="str">
        <f t="shared" si="527"/>
        <v xml:space="preserve">0x74_Rec19Field3 , DA_Ai ,1183 ,Ai ,1183 , Server ,vHunterAcc2 , Present_value  , No_Units ,0 , 100, 0, 100,Unsigned value representing the Unic Ti , </v>
      </c>
      <c r="AF2263" t="str">
        <f t="shared" si="540"/>
        <v/>
      </c>
    </row>
    <row r="2264" spans="1:32" x14ac:dyDescent="0.25">
      <c r="A2264" s="18" t="str">
        <f t="shared" si="528"/>
        <v>0x74</v>
      </c>
      <c r="B2264" s="14">
        <f t="shared" si="538"/>
        <v>111</v>
      </c>
      <c r="C2264" s="17">
        <f t="shared" si="538"/>
        <v>112</v>
      </c>
      <c r="D2264" s="15" t="s">
        <v>19</v>
      </c>
      <c r="E2264" s="15" t="s">
        <v>45</v>
      </c>
      <c r="F2264" s="16"/>
      <c r="G2264" s="16"/>
      <c r="H2264" s="14"/>
      <c r="I2264" s="14">
        <f t="shared" si="529"/>
        <v>1184</v>
      </c>
      <c r="J2264" s="15" t="str">
        <f t="shared" ref="J2264:J2274" si="543">J2263</f>
        <v>Rec19</v>
      </c>
      <c r="K2264" t="str">
        <f t="shared" si="533"/>
        <v>Value containing descriptor of what type of event was logged.</v>
      </c>
      <c r="Y2264" s="32" t="str">
        <f t="shared" si="542"/>
        <v>000</v>
      </c>
      <c r="Z2264" s="30" t="str">
        <f t="shared" si="525"/>
        <v>Ai</v>
      </c>
      <c r="AA2264" s="31">
        <f t="shared" si="526"/>
        <v>1184</v>
      </c>
      <c r="AB2264" s="29" t="str">
        <f t="shared" si="527"/>
        <v xml:space="preserve">0x74_Rec19Field4 , DA_Ai ,1184 ,Ai ,1184 , Server ,vHunterAcc2 , Present_value  , No_Units ,0 , 100, 0, 100,Value containing descriptor of what typ , </v>
      </c>
      <c r="AF2264" t="str">
        <f t="shared" si="540"/>
        <v/>
      </c>
    </row>
    <row r="2265" spans="1:32" x14ac:dyDescent="0.25">
      <c r="A2265" s="18" t="str">
        <f t="shared" si="528"/>
        <v>0x74</v>
      </c>
      <c r="B2265" s="14">
        <f t="shared" si="538"/>
        <v>112</v>
      </c>
      <c r="C2265" s="17">
        <f t="shared" si="538"/>
        <v>113</v>
      </c>
      <c r="D2265" s="15" t="s">
        <v>97</v>
      </c>
      <c r="E2265" s="15" t="s">
        <v>44</v>
      </c>
      <c r="F2265" s="16"/>
      <c r="G2265" s="16"/>
      <c r="H2265" s="14"/>
      <c r="I2265" s="14">
        <f t="shared" si="529"/>
        <v>1185</v>
      </c>
      <c r="J2265" s="15" t="str">
        <f t="shared" si="543"/>
        <v>Rec19</v>
      </c>
      <c r="K2265" t="str">
        <f t="shared" si="533"/>
        <v>Controller Log: Value contraining source of the event generating the log record. Station Log: Value containing the Reason for the station log record. Alarm Log: Value containing reason for log entry.</v>
      </c>
      <c r="Y2265" s="32" t="str">
        <f t="shared" si="542"/>
        <v>000</v>
      </c>
      <c r="Z2265" s="30" t="str">
        <f t="shared" si="525"/>
        <v>Ai</v>
      </c>
      <c r="AA2265" s="31">
        <f t="shared" si="526"/>
        <v>1185</v>
      </c>
      <c r="AB2265" s="29" t="str">
        <f t="shared" si="527"/>
        <v xml:space="preserve">0x74_Rec19UnixTime , DA_Ai ,1185 ,Ai ,1185 , Server ,vHunterAcc2 , Present_value  , No_Units ,0 , 100, 0, 100,Controller Log: Value contraining sourc , </v>
      </c>
      <c r="AF2265" t="str">
        <f t="shared" si="540"/>
        <v/>
      </c>
    </row>
    <row r="2266" spans="1:32" x14ac:dyDescent="0.25">
      <c r="A2266" s="18" t="str">
        <f t="shared" si="528"/>
        <v>0x74</v>
      </c>
      <c r="B2266" s="14">
        <f t="shared" si="538"/>
        <v>113</v>
      </c>
      <c r="C2266" s="17">
        <f t="shared" si="538"/>
        <v>114</v>
      </c>
      <c r="D2266" s="15" t="s">
        <v>15</v>
      </c>
      <c r="E2266" s="15" t="s">
        <v>3</v>
      </c>
      <c r="F2266" s="16"/>
      <c r="G2266" s="16"/>
      <c r="H2266" s="14"/>
      <c r="I2266" s="14">
        <f t="shared" si="529"/>
        <v>1186</v>
      </c>
      <c r="J2266" s="15" t="str">
        <f t="shared" si="543"/>
        <v>Rec19</v>
      </c>
      <c r="K2266" t="str">
        <f t="shared" si="533"/>
        <v xml:space="preserve">Controller Log: Not used in Controller Log. Alarm Log: Value containing miscellaneous information. Station Log: Bitmapped value containing Station or P/MV Number and Block Number of running event. </v>
      </c>
      <c r="Y2266" s="32" t="str">
        <f t="shared" si="542"/>
        <v>000</v>
      </c>
      <c r="Z2266" s="30" t="str">
        <f t="shared" si="525"/>
        <v>Ai</v>
      </c>
      <c r="AA2266" s="31">
        <f t="shared" si="526"/>
        <v>1186</v>
      </c>
      <c r="AB2266" s="29" t="str">
        <f t="shared" si="527"/>
        <v xml:space="preserve">0x74_Rec19Idiom , DA_Ai ,1186 ,Ai ,1186 , Server ,vHunterAcc2 , Present_value  , No_Units ,0 , 100, 0, 100,Controller Log: Not used in Controller  , </v>
      </c>
      <c r="AF2266" t="str">
        <f t="shared" si="540"/>
        <v/>
      </c>
    </row>
    <row r="2267" spans="1:32" x14ac:dyDescent="0.25">
      <c r="A2267" s="18" t="str">
        <f t="shared" si="528"/>
        <v>0x74</v>
      </c>
      <c r="B2267" s="14">
        <f t="shared" si="538"/>
        <v>114</v>
      </c>
      <c r="C2267" s="17">
        <f t="shared" si="538"/>
        <v>115</v>
      </c>
      <c r="D2267" s="15" t="s">
        <v>16</v>
      </c>
      <c r="E2267" s="15" t="s">
        <v>3</v>
      </c>
      <c r="F2267" s="16"/>
      <c r="G2267" s="16"/>
      <c r="H2267" s="14"/>
      <c r="I2267" s="14">
        <f t="shared" si="529"/>
        <v>1187</v>
      </c>
      <c r="J2267" s="15" t="str">
        <f t="shared" si="543"/>
        <v>Rec19</v>
      </c>
      <c r="K2267" t="str">
        <f t="shared" si="533"/>
        <v>Controller Log: Value containing miscellaneous information. May be Station Number- Program Number etc. Station Log: Value containing Run Time information. May be time a station ran- time spent in delay or pause. Alarm Log: Not used.</v>
      </c>
      <c r="Y2267" s="32" t="str">
        <f t="shared" si="542"/>
        <v>000</v>
      </c>
      <c r="Z2267" s="30" t="str">
        <f t="shared" si="525"/>
        <v>Ai</v>
      </c>
      <c r="AA2267" s="31">
        <f t="shared" si="526"/>
        <v>1187</v>
      </c>
      <c r="AB2267" s="29" t="str">
        <f t="shared" si="527"/>
        <v xml:space="preserve">0x74_Rec19Field1 , DA_Ai ,1187 ,Ai ,1187 , Server ,vHunterAcc2 , Present_value  , No_Units ,0 , 100, 0, 100,Controller Log: Value containing miscel , </v>
      </c>
      <c r="AF2267" t="str">
        <f t="shared" si="540"/>
        <v/>
      </c>
    </row>
    <row r="2268" spans="1:32" x14ac:dyDescent="0.25">
      <c r="A2268" s="18" t="str">
        <f t="shared" si="528"/>
        <v>0x74</v>
      </c>
      <c r="B2268" s="14">
        <f t="shared" ref="B2268:C2274" si="544">B2267+1</f>
        <v>115</v>
      </c>
      <c r="C2268" s="17">
        <f t="shared" si="544"/>
        <v>116</v>
      </c>
      <c r="D2268" s="15" t="s">
        <v>17</v>
      </c>
      <c r="E2268" s="15" t="s">
        <v>45</v>
      </c>
      <c r="F2268" s="16"/>
      <c r="G2268" s="16"/>
      <c r="H2268" s="14"/>
      <c r="I2268" s="14">
        <f t="shared" si="529"/>
        <v>1188</v>
      </c>
      <c r="J2268" s="15" t="str">
        <f t="shared" si="543"/>
        <v>Rec19</v>
      </c>
      <c r="K2268" t="str">
        <f t="shared" si="533"/>
        <v>Controller Log: Value containing miscellaneous information. May be count- time value- etc. Station Log: Bitmapped value containing event information on how station was running. Alarm Log: Value containing miscellaneous information. May be a sensor number- etc.</v>
      </c>
      <c r="Y2268" s="32" t="str">
        <f t="shared" si="542"/>
        <v>000</v>
      </c>
      <c r="Z2268" s="30" t="str">
        <f t="shared" si="525"/>
        <v>Ai</v>
      </c>
      <c r="AA2268" s="31">
        <f t="shared" si="526"/>
        <v>1188</v>
      </c>
      <c r="AB2268" s="29" t="str">
        <f t="shared" si="527"/>
        <v xml:space="preserve">0x74_Rec19Field2 , DA_Ai ,1188 ,Ai ,1188 , Server ,vHunterAcc2 , Present_value  , No_Units ,0 , 100, 0, 100,Controller Log: Value containing miscel , </v>
      </c>
      <c r="AF2268" t="str">
        <f t="shared" si="540"/>
        <v/>
      </c>
    </row>
    <row r="2269" spans="1:32" x14ac:dyDescent="0.25">
      <c r="A2269" s="18" t="str">
        <f t="shared" si="528"/>
        <v>0x74</v>
      </c>
      <c r="B2269" s="14">
        <f t="shared" si="544"/>
        <v>116</v>
      </c>
      <c r="C2269" s="17">
        <f t="shared" si="544"/>
        <v>117</v>
      </c>
      <c r="D2269" s="15" t="s">
        <v>18</v>
      </c>
      <c r="E2269" s="15" t="s">
        <v>45</v>
      </c>
      <c r="F2269" s="16"/>
      <c r="G2269" s="16"/>
      <c r="H2269" s="14"/>
      <c r="I2269" s="14">
        <f t="shared" si="529"/>
        <v>1189</v>
      </c>
      <c r="J2269" s="15" t="str">
        <f>"Rec"&amp;TEXT(VALUE(MID(J2263,4,2))+1,"00")</f>
        <v>Rec20</v>
      </c>
      <c r="K2269" t="str">
        <f t="shared" si="533"/>
        <v>Unsigned value representing the Unic Time when log record was generated.</v>
      </c>
      <c r="Y2269" s="32" t="str">
        <f t="shared" si="542"/>
        <v>000</v>
      </c>
      <c r="Z2269" s="30" t="str">
        <f t="shared" si="525"/>
        <v>Ai</v>
      </c>
      <c r="AA2269" s="31">
        <f t="shared" si="526"/>
        <v>1189</v>
      </c>
      <c r="AB2269" s="29" t="str">
        <f t="shared" si="527"/>
        <v xml:space="preserve">0x74_Rec20Field3 , DA_Ai ,1189 ,Ai ,1189 , Server ,vHunterAcc2 , Present_value  , No_Units ,0 , 100, 0, 100,Unsigned value representing the Unic Ti , </v>
      </c>
      <c r="AF2269" t="str">
        <f t="shared" si="540"/>
        <v/>
      </c>
    </row>
    <row r="2270" spans="1:32" x14ac:dyDescent="0.25">
      <c r="A2270" s="18" t="str">
        <f t="shared" si="528"/>
        <v>0x74</v>
      </c>
      <c r="B2270" s="14">
        <f t="shared" si="544"/>
        <v>117</v>
      </c>
      <c r="C2270" s="17">
        <f t="shared" si="544"/>
        <v>118</v>
      </c>
      <c r="D2270" s="15" t="s">
        <v>19</v>
      </c>
      <c r="E2270" s="15" t="s">
        <v>45</v>
      </c>
      <c r="F2270" s="16"/>
      <c r="G2270" s="16"/>
      <c r="H2270" s="14"/>
      <c r="I2270" s="14">
        <f t="shared" si="529"/>
        <v>1190</v>
      </c>
      <c r="J2270" s="15" t="str">
        <f t="shared" si="543"/>
        <v>Rec20</v>
      </c>
      <c r="K2270" t="str">
        <f t="shared" si="533"/>
        <v>Value containing descriptor of what type of event was logged.</v>
      </c>
      <c r="Y2270" s="32" t="str">
        <f t="shared" si="542"/>
        <v>000</v>
      </c>
      <c r="Z2270" s="30" t="str">
        <f t="shared" si="525"/>
        <v>Ai</v>
      </c>
      <c r="AA2270" s="31">
        <f t="shared" si="526"/>
        <v>1190</v>
      </c>
      <c r="AB2270" s="29" t="str">
        <f t="shared" si="527"/>
        <v xml:space="preserve">0x74_Rec20Field4 , DA_Ai ,1190 ,Ai ,1190 , Server ,vHunterAcc2 , Present_value  , No_Units ,0 , 100, 0, 100,Value containing descriptor of what typ , </v>
      </c>
      <c r="AF2270" t="str">
        <f t="shared" si="540"/>
        <v/>
      </c>
    </row>
    <row r="2271" spans="1:32" x14ac:dyDescent="0.25">
      <c r="A2271" s="18" t="str">
        <f t="shared" si="528"/>
        <v>0x74</v>
      </c>
      <c r="B2271" s="14">
        <f t="shared" si="544"/>
        <v>118</v>
      </c>
      <c r="C2271" s="17">
        <f t="shared" si="544"/>
        <v>119</v>
      </c>
      <c r="D2271" s="15" t="s">
        <v>97</v>
      </c>
      <c r="E2271" s="15" t="s">
        <v>44</v>
      </c>
      <c r="F2271" s="16"/>
      <c r="G2271" s="16"/>
      <c r="H2271" s="14"/>
      <c r="I2271" s="14">
        <f t="shared" si="529"/>
        <v>1191</v>
      </c>
      <c r="J2271" s="15" t="str">
        <f t="shared" si="543"/>
        <v>Rec20</v>
      </c>
      <c r="K2271" t="str">
        <f t="shared" si="533"/>
        <v>Controller Log: Value contraining source of the event generating the log record. Station Log: Value containing the Reason for the station log record. Alarm Log: Value containing reason for log entry.</v>
      </c>
      <c r="Y2271" s="32" t="str">
        <f t="shared" si="542"/>
        <v>000</v>
      </c>
      <c r="Z2271" s="30" t="str">
        <f t="shared" si="525"/>
        <v>Ai</v>
      </c>
      <c r="AA2271" s="31">
        <f t="shared" si="526"/>
        <v>1191</v>
      </c>
      <c r="AB2271" s="29" t="str">
        <f t="shared" si="527"/>
        <v xml:space="preserve">0x74_Rec20UnixTime , DA_Ai ,1191 ,Ai ,1191 , Server ,vHunterAcc2 , Present_value  , No_Units ,0 , 100, 0, 100,Controller Log: Value contraining sourc , </v>
      </c>
      <c r="AF2271" t="str">
        <f t="shared" si="540"/>
        <v/>
      </c>
    </row>
    <row r="2272" spans="1:32" x14ac:dyDescent="0.25">
      <c r="A2272" s="18" t="str">
        <f t="shared" si="528"/>
        <v>0x74</v>
      </c>
      <c r="B2272" s="14">
        <f t="shared" si="544"/>
        <v>119</v>
      </c>
      <c r="C2272" s="17">
        <f t="shared" si="544"/>
        <v>120</v>
      </c>
      <c r="D2272" s="15" t="s">
        <v>15</v>
      </c>
      <c r="E2272" s="15" t="s">
        <v>3</v>
      </c>
      <c r="F2272" s="16"/>
      <c r="G2272" s="16"/>
      <c r="H2272" s="14"/>
      <c r="I2272" s="14">
        <f t="shared" si="529"/>
        <v>1192</v>
      </c>
      <c r="J2272" s="15" t="str">
        <f t="shared" si="543"/>
        <v>Rec20</v>
      </c>
      <c r="K2272" t="str">
        <f t="shared" si="533"/>
        <v xml:space="preserve">Controller Log: Not used in Controller Log. Alarm Log: Value containing miscellaneous information. Station Log: Bitmapped value containing Station or P/MV Number and Block Number of running event. </v>
      </c>
      <c r="Y2272" s="32" t="str">
        <f t="shared" si="542"/>
        <v>000</v>
      </c>
      <c r="Z2272" s="30" t="str">
        <f t="shared" si="525"/>
        <v>Ai</v>
      </c>
      <c r="AA2272" s="31">
        <f t="shared" si="526"/>
        <v>1192</v>
      </c>
      <c r="AB2272" s="29" t="str">
        <f t="shared" si="527"/>
        <v xml:space="preserve">0x74_Rec20Idiom , DA_Ai ,1192 ,Ai ,1192 , Server ,vHunterAcc2 , Present_value  , No_Units ,0 , 100, 0, 100,Controller Log: Not used in Controller  , </v>
      </c>
      <c r="AF2272" t="str">
        <f t="shared" si="540"/>
        <v/>
      </c>
    </row>
    <row r="2273" spans="1:32" x14ac:dyDescent="0.25">
      <c r="A2273" s="18" t="str">
        <f t="shared" si="528"/>
        <v>0x74</v>
      </c>
      <c r="B2273" s="14">
        <f t="shared" si="544"/>
        <v>120</v>
      </c>
      <c r="C2273" s="17">
        <f t="shared" si="544"/>
        <v>121</v>
      </c>
      <c r="D2273" s="15" t="s">
        <v>16</v>
      </c>
      <c r="E2273" s="15" t="s">
        <v>3</v>
      </c>
      <c r="F2273" s="16"/>
      <c r="G2273" s="16"/>
      <c r="H2273" s="14"/>
      <c r="I2273" s="14">
        <f t="shared" si="529"/>
        <v>1193</v>
      </c>
      <c r="J2273" s="15" t="str">
        <f t="shared" si="543"/>
        <v>Rec20</v>
      </c>
      <c r="K2273" t="str">
        <f t="shared" si="533"/>
        <v>Controller Log: Value containing miscellaneous information. May be Station Number- Program Number etc. Station Log: Value containing Run Time information. May be time a station ran- time spent in delay or pause. Alarm Log: Not used.</v>
      </c>
      <c r="Y2273" s="32" t="str">
        <f t="shared" si="542"/>
        <v>000</v>
      </c>
      <c r="Z2273" s="30" t="str">
        <f t="shared" si="525"/>
        <v>Ai</v>
      </c>
      <c r="AA2273" s="31">
        <f t="shared" si="526"/>
        <v>1193</v>
      </c>
      <c r="AB2273" s="29" t="str">
        <f t="shared" si="527"/>
        <v xml:space="preserve">0x74_Rec20Field1 , DA_Ai ,1193 ,Ai ,1193 , Server ,vHunterAcc2 , Present_value  , No_Units ,0 , 100, 0, 100,Controller Log: Value containing miscel , </v>
      </c>
      <c r="AF2273" t="str">
        <f t="shared" si="540"/>
        <v/>
      </c>
    </row>
    <row r="2274" spans="1:32" x14ac:dyDescent="0.25">
      <c r="A2274" s="18" t="str">
        <f t="shared" si="528"/>
        <v>0x74</v>
      </c>
      <c r="B2274" s="14">
        <f t="shared" si="544"/>
        <v>121</v>
      </c>
      <c r="C2274" s="17">
        <f t="shared" si="544"/>
        <v>122</v>
      </c>
      <c r="D2274" s="15" t="s">
        <v>17</v>
      </c>
      <c r="E2274" s="15" t="s">
        <v>45</v>
      </c>
      <c r="F2274" s="16"/>
      <c r="G2274" s="16"/>
      <c r="H2274" s="14"/>
      <c r="I2274" s="14">
        <f t="shared" si="529"/>
        <v>1194</v>
      </c>
      <c r="J2274" s="15" t="str">
        <f t="shared" si="543"/>
        <v>Rec20</v>
      </c>
      <c r="K2274" t="str">
        <f t="shared" si="533"/>
        <v>Controller Log: Value containing miscellaneous information. May be count- time value- etc. Station Log: Bitmapped value containing event information on how station was running. Alarm Log: Value containing miscellaneous information. May be a sensor number- etc.</v>
      </c>
      <c r="Y2274" s="32" t="str">
        <f t="shared" si="542"/>
        <v>000</v>
      </c>
      <c r="Z2274" s="30" t="str">
        <f t="shared" si="525"/>
        <v>Ai</v>
      </c>
      <c r="AA2274" s="31">
        <f t="shared" si="526"/>
        <v>1194</v>
      </c>
      <c r="AB2274" s="29" t="str">
        <f t="shared" si="527"/>
        <v xml:space="preserve">0x74_Rec20Field2 , DA_Ai ,1194 ,Ai ,1194 , Server ,vHunterAcc2 , Present_value  , No_Units ,0 , 100, 0, 100,Controller Log: Value containing miscel , </v>
      </c>
      <c r="AF2274" t="str">
        <f t="shared" si="540"/>
        <v/>
      </c>
    </row>
    <row r="2275" spans="1:32" x14ac:dyDescent="0.25">
      <c r="A2275" s="15"/>
      <c r="Y2275" s="32" t="str">
        <f t="shared" si="542"/>
        <v>000</v>
      </c>
      <c r="Z2275" s="30" t="str">
        <f t="shared" ref="Z2275:Z2276" si="545">IF(ISNUMBER(F2275),"Bv",IF(ISNUMBER(G2275),"Av",IF(ISNUMBER(H2275),"Bi",IF(ISNUMBER(I2275),"Ai"," "))))</f>
        <v xml:space="preserve"> </v>
      </c>
      <c r="AA2275" s="31" t="str">
        <f t="shared" ref="AA2275:AA2276" si="546">IF(ISNUMBER(F2275),F2275,IF(ISNUMBER(G2275),G2275,IF(ISNUMBER(H2275),H2275,IF(ISNUMBER(I2275),I2275," "))))</f>
        <v xml:space="preserve"> </v>
      </c>
      <c r="AB2275" s="29" t="str">
        <f t="shared" ref="AB2275:AB2276" si="547">IF(ISNUMBER(AA2275),MID(A2275,1,4)&amp;"_"&amp;J2275&amp;D2275&amp;" , DA_"&amp;Z2275&amp;" ,"&amp;TEXT(AA2275,Y2275)&amp;" ,"&amp;Z2275&amp;" ,"&amp;TEXT(AA2275,Y2275)&amp;" , Server ,vHunterAcc2 , Present_value  , No_Units ,0 , 100, 0, 100,"&amp;MID(K2275,1,39)&amp;" , ","")</f>
        <v/>
      </c>
      <c r="AF2275" t="str">
        <f t="shared" si="540"/>
        <v/>
      </c>
    </row>
    <row r="2276" spans="1:32" ht="16.5" customHeight="1" x14ac:dyDescent="0.35">
      <c r="A2276" s="51" t="s">
        <v>83</v>
      </c>
      <c r="B2276" s="47"/>
      <c r="C2276" s="45"/>
      <c r="D2276" s="45"/>
      <c r="E2276" s="45"/>
      <c r="F2276" s="25"/>
      <c r="G2276" s="25"/>
      <c r="H2276" s="26"/>
      <c r="I2276" s="26"/>
      <c r="J2276" s="45"/>
      <c r="Y2276" s="32" t="str">
        <f t="shared" si="542"/>
        <v>000</v>
      </c>
      <c r="Z2276" s="30" t="str">
        <f t="shared" si="545"/>
        <v xml:space="preserve"> </v>
      </c>
      <c r="AA2276" s="31" t="str">
        <f t="shared" si="546"/>
        <v xml:space="preserve"> </v>
      </c>
      <c r="AB2276" s="29" t="str">
        <f t="shared" si="547"/>
        <v/>
      </c>
      <c r="AF2276" t="str">
        <f t="shared" si="540"/>
        <v>0x75 – REPORT CURRENT FLOW DATA</v>
      </c>
    </row>
    <row r="2277" spans="1:32" ht="14.45" customHeight="1" x14ac:dyDescent="0.25">
      <c r="A2277" s="45"/>
      <c r="B2277" s="42" t="s">
        <v>1380</v>
      </c>
      <c r="C2277" s="45"/>
      <c r="D2277" s="45"/>
      <c r="E2277" s="15"/>
      <c r="F2277" s="16"/>
      <c r="G2277" s="16"/>
      <c r="H2277" s="14"/>
      <c r="I2277" s="14"/>
      <c r="J2277" s="15"/>
      <c r="Y2277" s="32" t="str">
        <f t="shared" si="542"/>
        <v>000</v>
      </c>
      <c r="AF2277" t="str">
        <f t="shared" si="540"/>
        <v/>
      </c>
    </row>
    <row r="2278" spans="1:32" ht="14.45" customHeight="1" x14ac:dyDescent="0.25">
      <c r="A2278" s="45"/>
      <c r="B2278" s="42" t="s">
        <v>1369</v>
      </c>
      <c r="C2278" s="45"/>
      <c r="D2278" s="45"/>
      <c r="E2278" s="15"/>
      <c r="F2278" s="16"/>
      <c r="G2278" s="16"/>
      <c r="H2278" s="14"/>
      <c r="I2278" s="14"/>
      <c r="J2278" s="15"/>
      <c r="Y2278" s="32" t="str">
        <f t="shared" si="542"/>
        <v>000</v>
      </c>
      <c r="AF2278" t="str">
        <f t="shared" si="540"/>
        <v/>
      </c>
    </row>
    <row r="2279" spans="1:32" ht="14.45" customHeight="1" x14ac:dyDescent="0.25">
      <c r="A2279" s="18"/>
      <c r="B2279" s="45" t="s">
        <v>337</v>
      </c>
      <c r="C2279" s="45"/>
      <c r="D2279" s="45"/>
      <c r="E2279" s="45"/>
      <c r="F2279" s="25"/>
      <c r="G2279" s="25"/>
      <c r="H2279" s="26"/>
      <c r="I2279" s="26"/>
      <c r="J2279" s="45"/>
      <c r="Y2279" s="32" t="str">
        <f t="shared" si="542"/>
        <v>000</v>
      </c>
      <c r="Z2279" s="30" t="str">
        <f t="shared" ref="Z2279:Z2297" si="548">IF(ISNUMBER(F2279),"Bv",IF(ISNUMBER(G2279),"Av",IF(ISNUMBER(H2279),"Bi",IF(ISNUMBER(I2279),"Ai"," "))))</f>
        <v xml:space="preserve"> </v>
      </c>
      <c r="AA2279" s="31" t="str">
        <f t="shared" ref="AA2279:AA2297" si="549">IF(ISNUMBER(F2279),F2279,IF(ISNUMBER(G2279),G2279,IF(ISNUMBER(H2279),H2279,IF(ISNUMBER(I2279),I2279," "))))</f>
        <v xml:space="preserve"> </v>
      </c>
      <c r="AB2279" s="29" t="str">
        <f t="shared" ref="AB2279:AB2297" si="550">IF(ISNUMBER(AA2279),MID(A2279,1,4)&amp;"_"&amp;J2279&amp;D2279&amp;" , DA_"&amp;Z2279&amp;" ,"&amp;TEXT(AA2279,Y2279)&amp;" ,"&amp;Z2279&amp;" ,"&amp;TEXT(AA2279,Y2279)&amp;" , Server ,vHunterAcc2 , Present_value  , No_Units ,0 , 100, 0, 100,"&amp;MID(K2279,1,39)&amp;" , ","")</f>
        <v/>
      </c>
      <c r="AF2279" t="str">
        <f t="shared" si="540"/>
        <v/>
      </c>
    </row>
    <row r="2280" spans="1:32" ht="14.45" customHeight="1" x14ac:dyDescent="0.25">
      <c r="A2280" s="18"/>
      <c r="B2280" s="45" t="s">
        <v>46</v>
      </c>
      <c r="C2280" s="45"/>
      <c r="D2280" s="45"/>
      <c r="E2280" s="45"/>
      <c r="F2280" s="25"/>
      <c r="G2280" s="25"/>
      <c r="H2280" s="26"/>
      <c r="I2280" s="26"/>
      <c r="J2280" s="45"/>
      <c r="Y2280" s="32" t="str">
        <f t="shared" si="542"/>
        <v>000</v>
      </c>
      <c r="Z2280" s="30" t="str">
        <f t="shared" si="548"/>
        <v xml:space="preserve"> </v>
      </c>
      <c r="AA2280" s="31" t="str">
        <f t="shared" si="549"/>
        <v xml:space="preserve"> </v>
      </c>
      <c r="AB2280" s="29" t="str">
        <f t="shared" si="550"/>
        <v/>
      </c>
      <c r="AF2280" t="str">
        <f t="shared" si="540"/>
        <v/>
      </c>
    </row>
    <row r="2281" spans="1:32" x14ac:dyDescent="0.25">
      <c r="A2281" s="18"/>
      <c r="C2281" s="17"/>
      <c r="D2281" s="15"/>
      <c r="E2281" s="15"/>
      <c r="F2281" s="16"/>
      <c r="G2281" s="16"/>
      <c r="H2281" s="14"/>
      <c r="I2281" s="14"/>
      <c r="J2281" s="15"/>
      <c r="Y2281" s="32" t="str">
        <f t="shared" si="542"/>
        <v>000</v>
      </c>
      <c r="Z2281" s="30" t="str">
        <f t="shared" si="548"/>
        <v xml:space="preserve"> </v>
      </c>
      <c r="AA2281" s="31" t="str">
        <f t="shared" si="549"/>
        <v xml:space="preserve"> </v>
      </c>
      <c r="AB2281" s="29" t="str">
        <f t="shared" si="550"/>
        <v/>
      </c>
      <c r="AF2281" t="str">
        <f t="shared" si="540"/>
        <v/>
      </c>
    </row>
    <row r="2282" spans="1:32" x14ac:dyDescent="0.25">
      <c r="A2282" s="15"/>
      <c r="B2282" s="19" t="s">
        <v>38</v>
      </c>
      <c r="Y2282" s="32" t="str">
        <f t="shared" si="542"/>
        <v>000</v>
      </c>
      <c r="Z2282" s="30" t="str">
        <f t="shared" si="548"/>
        <v xml:space="preserve"> </v>
      </c>
      <c r="AA2282" s="31" t="str">
        <f t="shared" si="549"/>
        <v xml:space="preserve"> </v>
      </c>
      <c r="AB2282" s="29" t="str">
        <f t="shared" si="550"/>
        <v/>
      </c>
      <c r="AF2282" t="str">
        <f t="shared" si="540"/>
        <v/>
      </c>
    </row>
    <row r="2283" spans="1:32" x14ac:dyDescent="0.25">
      <c r="A2283" s="15"/>
      <c r="B2283" s="19" t="s">
        <v>34</v>
      </c>
      <c r="C2283" s="19" t="s">
        <v>35</v>
      </c>
      <c r="D2283" s="20" t="s">
        <v>36</v>
      </c>
      <c r="E2283" s="20" t="s">
        <v>37</v>
      </c>
      <c r="F2283" s="16"/>
      <c r="G2283" s="16"/>
      <c r="H2283" s="14"/>
      <c r="I2283" s="14"/>
      <c r="J2283" s="20"/>
      <c r="K2283" s="2" t="s">
        <v>130</v>
      </c>
      <c r="Y2283" s="32" t="str">
        <f t="shared" si="542"/>
        <v>000</v>
      </c>
      <c r="Z2283" s="30" t="str">
        <f t="shared" si="548"/>
        <v xml:space="preserve"> </v>
      </c>
      <c r="AA2283" s="31" t="str">
        <f t="shared" si="549"/>
        <v xml:space="preserve"> </v>
      </c>
      <c r="AB2283" s="29" t="str">
        <f t="shared" si="550"/>
        <v/>
      </c>
      <c r="AF2283" t="str">
        <f t="shared" si="540"/>
        <v/>
      </c>
    </row>
    <row r="2284" spans="1:32" x14ac:dyDescent="0.25">
      <c r="A2284" s="18" t="s">
        <v>51</v>
      </c>
      <c r="B2284" s="14">
        <v>0</v>
      </c>
      <c r="C2284" s="17">
        <v>1</v>
      </c>
      <c r="D2284" s="15" t="s">
        <v>338</v>
      </c>
      <c r="E2284" s="15" t="s">
        <v>45</v>
      </c>
      <c r="F2284" s="16"/>
      <c r="G2284" s="16"/>
      <c r="H2284" s="14"/>
      <c r="I2284" s="14">
        <f>I2274+1</f>
        <v>1195</v>
      </c>
      <c r="J2284" s="15"/>
      <c r="K2284" t="s">
        <v>350</v>
      </c>
      <c r="Y2284" s="32" t="str">
        <f t="shared" si="542"/>
        <v>000</v>
      </c>
      <c r="Z2284" s="30" t="str">
        <f t="shared" si="548"/>
        <v>Ai</v>
      </c>
      <c r="AA2284" s="31">
        <f t="shared" si="549"/>
        <v>1195</v>
      </c>
      <c r="AB2284" s="29" t="str">
        <f t="shared" si="550"/>
        <v xml:space="preserve">0x75_FSen1Freq , DA_Ai ,1195 ,Ai ,1195 , Server ,vHunterAcc2 , Present_value  , No_Units ,0 , 100, 0, 100,Value indicating the current frequency  , </v>
      </c>
      <c r="AF2284" t="str">
        <f t="shared" si="540"/>
        <v/>
      </c>
    </row>
    <row r="2285" spans="1:32" x14ac:dyDescent="0.25">
      <c r="A2285" s="18" t="str">
        <f t="shared" ref="A2285:A2295" si="551">A2284</f>
        <v>0x75</v>
      </c>
      <c r="B2285" s="14">
        <v>1</v>
      </c>
      <c r="C2285" s="17">
        <v>2</v>
      </c>
      <c r="D2285" s="15" t="s">
        <v>344</v>
      </c>
      <c r="E2285" s="15" t="s">
        <v>44</v>
      </c>
      <c r="F2285" s="16"/>
      <c r="G2285" s="16"/>
      <c r="H2285" s="14"/>
      <c r="I2285" s="14">
        <f t="shared" ref="I2285:I2295" si="552">I2284+1</f>
        <v>1196</v>
      </c>
      <c r="J2285" s="15"/>
      <c r="K2285" t="s">
        <v>351</v>
      </c>
      <c r="Y2285" s="32" t="str">
        <f t="shared" si="542"/>
        <v>000</v>
      </c>
      <c r="Z2285" s="30" t="str">
        <f t="shared" si="548"/>
        <v>Ai</v>
      </c>
      <c r="AA2285" s="31">
        <f t="shared" si="549"/>
        <v>1196</v>
      </c>
      <c r="AB2285" s="29" t="str">
        <f t="shared" si="550"/>
        <v xml:space="preserve">0x75_FSen1FlowRate , DA_Ai ,1196 ,Ai ,1196 , Server ,vHunterAcc2 , Present_value  , No_Units ,0 , 100, 0, 100,Value indicating the current flow rate  , </v>
      </c>
      <c r="AF2285" t="str">
        <f t="shared" si="540"/>
        <v/>
      </c>
    </row>
    <row r="2286" spans="1:32" x14ac:dyDescent="0.25">
      <c r="A2286" s="18" t="str">
        <f t="shared" si="551"/>
        <v>0x75</v>
      </c>
      <c r="B2286" s="14">
        <v>2</v>
      </c>
      <c r="C2286" s="17">
        <v>3</v>
      </c>
      <c r="D2286" s="15" t="s">
        <v>339</v>
      </c>
      <c r="E2286" s="15" t="s">
        <v>45</v>
      </c>
      <c r="F2286" s="16"/>
      <c r="G2286" s="16"/>
      <c r="H2286" s="14"/>
      <c r="I2286" s="14">
        <f t="shared" si="552"/>
        <v>1197</v>
      </c>
      <c r="J2286" s="15"/>
      <c r="K2286" t="s">
        <v>350</v>
      </c>
      <c r="Y2286" s="32" t="str">
        <f t="shared" si="542"/>
        <v>000</v>
      </c>
      <c r="Z2286" s="30" t="str">
        <f t="shared" si="548"/>
        <v>Ai</v>
      </c>
      <c r="AA2286" s="31">
        <f t="shared" si="549"/>
        <v>1197</v>
      </c>
      <c r="AB2286" s="29" t="str">
        <f t="shared" si="550"/>
        <v xml:space="preserve">0x75_FSen2Freq , DA_Ai ,1197 ,Ai ,1197 , Server ,vHunterAcc2 , Present_value  , No_Units ,0 , 100, 0, 100,Value indicating the current frequency  , </v>
      </c>
      <c r="AF2286" t="str">
        <f t="shared" si="540"/>
        <v/>
      </c>
    </row>
    <row r="2287" spans="1:32" x14ac:dyDescent="0.25">
      <c r="A2287" s="18" t="str">
        <f t="shared" si="551"/>
        <v>0x75</v>
      </c>
      <c r="B2287" s="14">
        <v>3</v>
      </c>
      <c r="C2287" s="17">
        <v>4</v>
      </c>
      <c r="D2287" s="15" t="s">
        <v>345</v>
      </c>
      <c r="E2287" s="15" t="s">
        <v>44</v>
      </c>
      <c r="F2287" s="16"/>
      <c r="G2287" s="16"/>
      <c r="H2287" s="14"/>
      <c r="I2287" s="14">
        <f t="shared" si="552"/>
        <v>1198</v>
      </c>
      <c r="J2287" s="15"/>
      <c r="K2287" t="s">
        <v>351</v>
      </c>
      <c r="Y2287" s="32" t="str">
        <f t="shared" si="542"/>
        <v>000</v>
      </c>
      <c r="Z2287" s="30" t="str">
        <f t="shared" si="548"/>
        <v>Ai</v>
      </c>
      <c r="AA2287" s="31">
        <f t="shared" si="549"/>
        <v>1198</v>
      </c>
      <c r="AB2287" s="29" t="str">
        <f t="shared" si="550"/>
        <v xml:space="preserve">0x75_FSen2FlowRate , DA_Ai ,1198 ,Ai ,1198 , Server ,vHunterAcc2 , Present_value  , No_Units ,0 , 100, 0, 100,Value indicating the current flow rate  , </v>
      </c>
      <c r="AF2287" t="str">
        <f t="shared" si="540"/>
        <v/>
      </c>
    </row>
    <row r="2288" spans="1:32" x14ac:dyDescent="0.25">
      <c r="A2288" s="18" t="str">
        <f t="shared" si="551"/>
        <v>0x75</v>
      </c>
      <c r="B2288" s="14">
        <v>4</v>
      </c>
      <c r="C2288" s="17">
        <v>5</v>
      </c>
      <c r="D2288" s="15" t="s">
        <v>340</v>
      </c>
      <c r="E2288" s="15" t="s">
        <v>45</v>
      </c>
      <c r="F2288" s="16"/>
      <c r="G2288" s="16"/>
      <c r="H2288" s="14"/>
      <c r="I2288" s="14">
        <f t="shared" si="552"/>
        <v>1199</v>
      </c>
      <c r="J2288" s="15"/>
      <c r="K2288" t="s">
        <v>350</v>
      </c>
      <c r="Y2288" s="32" t="str">
        <f t="shared" si="542"/>
        <v>000</v>
      </c>
      <c r="Z2288" s="30" t="str">
        <f t="shared" si="548"/>
        <v>Ai</v>
      </c>
      <c r="AA2288" s="31">
        <f t="shared" si="549"/>
        <v>1199</v>
      </c>
      <c r="AB2288" s="29" t="str">
        <f t="shared" si="550"/>
        <v xml:space="preserve">0x75_FSen3Freq , DA_Ai ,1199 ,Ai ,1199 , Server ,vHunterAcc2 , Present_value  , No_Units ,0 , 100, 0, 100,Value indicating the current frequency  , </v>
      </c>
      <c r="AF2288" t="str">
        <f t="shared" si="540"/>
        <v/>
      </c>
    </row>
    <row r="2289" spans="1:32" x14ac:dyDescent="0.25">
      <c r="A2289" s="18" t="str">
        <f t="shared" si="551"/>
        <v>0x75</v>
      </c>
      <c r="B2289" s="14">
        <v>5</v>
      </c>
      <c r="C2289" s="17">
        <v>6</v>
      </c>
      <c r="D2289" s="15" t="s">
        <v>346</v>
      </c>
      <c r="E2289" s="15" t="s">
        <v>44</v>
      </c>
      <c r="F2289" s="16"/>
      <c r="G2289" s="16"/>
      <c r="H2289" s="14"/>
      <c r="I2289" s="14">
        <f t="shared" si="552"/>
        <v>1200</v>
      </c>
      <c r="J2289" s="15"/>
      <c r="K2289" t="s">
        <v>351</v>
      </c>
      <c r="Y2289" s="32" t="str">
        <f t="shared" si="542"/>
        <v>000</v>
      </c>
      <c r="Z2289" s="30" t="str">
        <f t="shared" si="548"/>
        <v>Ai</v>
      </c>
      <c r="AA2289" s="31">
        <f t="shared" si="549"/>
        <v>1200</v>
      </c>
      <c r="AB2289" s="29" t="str">
        <f t="shared" si="550"/>
        <v xml:space="preserve">0x75_FSen3FlowRate , DA_Ai ,1200 ,Ai ,1200 , Server ,vHunterAcc2 , Present_value  , No_Units ,0 , 100, 0, 100,Value indicating the current flow rate  , </v>
      </c>
      <c r="AF2289" t="str">
        <f t="shared" si="540"/>
        <v/>
      </c>
    </row>
    <row r="2290" spans="1:32" x14ac:dyDescent="0.25">
      <c r="A2290" s="18" t="str">
        <f t="shared" si="551"/>
        <v>0x75</v>
      </c>
      <c r="B2290" s="14">
        <v>6</v>
      </c>
      <c r="C2290" s="17">
        <v>7</v>
      </c>
      <c r="D2290" s="15" t="s">
        <v>341</v>
      </c>
      <c r="E2290" s="15" t="s">
        <v>45</v>
      </c>
      <c r="F2290" s="16"/>
      <c r="G2290" s="16"/>
      <c r="H2290" s="14"/>
      <c r="I2290" s="14">
        <f t="shared" si="552"/>
        <v>1201</v>
      </c>
      <c r="J2290" s="15"/>
      <c r="K2290" t="s">
        <v>350</v>
      </c>
      <c r="Y2290" s="32" t="str">
        <f t="shared" si="542"/>
        <v>000</v>
      </c>
      <c r="Z2290" s="30" t="str">
        <f t="shared" si="548"/>
        <v>Ai</v>
      </c>
      <c r="AA2290" s="31">
        <f t="shared" si="549"/>
        <v>1201</v>
      </c>
      <c r="AB2290" s="29" t="str">
        <f t="shared" si="550"/>
        <v xml:space="preserve">0x75_FSen4Freq , DA_Ai ,1201 ,Ai ,1201 , Server ,vHunterAcc2 , Present_value  , No_Units ,0 , 100, 0, 100,Value indicating the current frequency  , </v>
      </c>
      <c r="AF2290" t="str">
        <f t="shared" si="540"/>
        <v/>
      </c>
    </row>
    <row r="2291" spans="1:32" x14ac:dyDescent="0.25">
      <c r="A2291" s="18" t="str">
        <f t="shared" si="551"/>
        <v>0x75</v>
      </c>
      <c r="B2291" s="14">
        <v>7</v>
      </c>
      <c r="C2291" s="17">
        <v>8</v>
      </c>
      <c r="D2291" s="15" t="s">
        <v>347</v>
      </c>
      <c r="E2291" s="15" t="s">
        <v>44</v>
      </c>
      <c r="F2291" s="16"/>
      <c r="G2291" s="16"/>
      <c r="H2291" s="14"/>
      <c r="I2291" s="14">
        <f t="shared" si="552"/>
        <v>1202</v>
      </c>
      <c r="J2291" s="15"/>
      <c r="K2291" t="s">
        <v>351</v>
      </c>
      <c r="Y2291" s="32" t="str">
        <f t="shared" si="542"/>
        <v>000</v>
      </c>
      <c r="Z2291" s="30" t="str">
        <f t="shared" si="548"/>
        <v>Ai</v>
      </c>
      <c r="AA2291" s="31">
        <f t="shared" si="549"/>
        <v>1202</v>
      </c>
      <c r="AB2291" s="29" t="str">
        <f t="shared" si="550"/>
        <v xml:space="preserve">0x75_FSen4FlowRate , DA_Ai ,1202 ,Ai ,1202 , Server ,vHunterAcc2 , Present_value  , No_Units ,0 , 100, 0, 100,Value indicating the current flow rate  , </v>
      </c>
      <c r="AF2291" t="str">
        <f t="shared" si="540"/>
        <v/>
      </c>
    </row>
    <row r="2292" spans="1:32" x14ac:dyDescent="0.25">
      <c r="A2292" s="18" t="str">
        <f t="shared" si="551"/>
        <v>0x75</v>
      </c>
      <c r="B2292" s="14">
        <v>8</v>
      </c>
      <c r="C2292" s="17">
        <v>9</v>
      </c>
      <c r="D2292" s="15" t="s">
        <v>342</v>
      </c>
      <c r="E2292" s="15" t="s">
        <v>45</v>
      </c>
      <c r="F2292" s="16"/>
      <c r="G2292" s="16"/>
      <c r="H2292" s="14"/>
      <c r="I2292" s="14">
        <f t="shared" si="552"/>
        <v>1203</v>
      </c>
      <c r="J2292" s="15"/>
      <c r="K2292" t="s">
        <v>350</v>
      </c>
      <c r="Y2292" s="32" t="str">
        <f t="shared" si="542"/>
        <v>000</v>
      </c>
      <c r="Z2292" s="30" t="str">
        <f t="shared" si="548"/>
        <v>Ai</v>
      </c>
      <c r="AA2292" s="31">
        <f t="shared" si="549"/>
        <v>1203</v>
      </c>
      <c r="AB2292" s="29" t="str">
        <f t="shared" si="550"/>
        <v xml:space="preserve">0x75_FSen5Freq , DA_Ai ,1203 ,Ai ,1203 , Server ,vHunterAcc2 , Present_value  , No_Units ,0 , 100, 0, 100,Value indicating the current frequency  , </v>
      </c>
      <c r="AF2292" t="str">
        <f t="shared" si="540"/>
        <v/>
      </c>
    </row>
    <row r="2293" spans="1:32" x14ac:dyDescent="0.25">
      <c r="A2293" s="18" t="str">
        <f t="shared" si="551"/>
        <v>0x75</v>
      </c>
      <c r="B2293" s="14">
        <v>9</v>
      </c>
      <c r="C2293" s="17">
        <v>10</v>
      </c>
      <c r="D2293" s="15" t="s">
        <v>348</v>
      </c>
      <c r="E2293" s="15" t="s">
        <v>44</v>
      </c>
      <c r="F2293" s="16"/>
      <c r="G2293" s="16"/>
      <c r="H2293" s="14"/>
      <c r="I2293" s="14">
        <f t="shared" si="552"/>
        <v>1204</v>
      </c>
      <c r="J2293" s="15"/>
      <c r="K2293" t="s">
        <v>351</v>
      </c>
      <c r="Y2293" s="32" t="str">
        <f t="shared" si="542"/>
        <v>000</v>
      </c>
      <c r="Z2293" s="30" t="str">
        <f t="shared" si="548"/>
        <v>Ai</v>
      </c>
      <c r="AA2293" s="31">
        <f t="shared" si="549"/>
        <v>1204</v>
      </c>
      <c r="AB2293" s="29" t="str">
        <f t="shared" si="550"/>
        <v xml:space="preserve">0x75_FSen5FlowRate , DA_Ai ,1204 ,Ai ,1204 , Server ,vHunterAcc2 , Present_value  , No_Units ,0 , 100, 0, 100,Value indicating the current flow rate  , </v>
      </c>
      <c r="AF2293" t="str">
        <f t="shared" si="540"/>
        <v/>
      </c>
    </row>
    <row r="2294" spans="1:32" x14ac:dyDescent="0.25">
      <c r="A2294" s="18" t="str">
        <f t="shared" si="551"/>
        <v>0x75</v>
      </c>
      <c r="B2294" s="14">
        <v>10</v>
      </c>
      <c r="C2294" s="17">
        <v>11</v>
      </c>
      <c r="D2294" s="15" t="s">
        <v>343</v>
      </c>
      <c r="E2294" s="15" t="s">
        <v>45</v>
      </c>
      <c r="F2294" s="16"/>
      <c r="G2294" s="16"/>
      <c r="H2294" s="14"/>
      <c r="I2294" s="14">
        <f t="shared" si="552"/>
        <v>1205</v>
      </c>
      <c r="J2294" s="15"/>
      <c r="K2294" t="s">
        <v>350</v>
      </c>
      <c r="Y2294" s="32" t="str">
        <f t="shared" si="542"/>
        <v>000</v>
      </c>
      <c r="Z2294" s="30" t="str">
        <f t="shared" si="548"/>
        <v>Ai</v>
      </c>
      <c r="AA2294" s="31">
        <f t="shared" si="549"/>
        <v>1205</v>
      </c>
      <c r="AB2294" s="29" t="str">
        <f t="shared" si="550"/>
        <v xml:space="preserve">0x75_FSen6Freq , DA_Ai ,1205 ,Ai ,1205 , Server ,vHunterAcc2 , Present_value  , No_Units ,0 , 100, 0, 100,Value indicating the current frequency  , </v>
      </c>
      <c r="AF2294" t="str">
        <f t="shared" si="540"/>
        <v/>
      </c>
    </row>
    <row r="2295" spans="1:32" x14ac:dyDescent="0.25">
      <c r="A2295" s="18" t="str">
        <f t="shared" si="551"/>
        <v>0x75</v>
      </c>
      <c r="B2295" s="14">
        <v>11</v>
      </c>
      <c r="C2295" s="17">
        <v>12</v>
      </c>
      <c r="D2295" s="15" t="s">
        <v>349</v>
      </c>
      <c r="E2295" s="15" t="s">
        <v>44</v>
      </c>
      <c r="F2295" s="16"/>
      <c r="G2295" s="16"/>
      <c r="H2295" s="14"/>
      <c r="I2295" s="14">
        <f t="shared" si="552"/>
        <v>1206</v>
      </c>
      <c r="J2295" s="15"/>
      <c r="K2295" t="s">
        <v>351</v>
      </c>
      <c r="Y2295" s="32" t="str">
        <f t="shared" si="542"/>
        <v>000</v>
      </c>
      <c r="Z2295" s="30" t="str">
        <f t="shared" si="548"/>
        <v>Ai</v>
      </c>
      <c r="AA2295" s="31">
        <f t="shared" si="549"/>
        <v>1206</v>
      </c>
      <c r="AB2295" s="29" t="str">
        <f t="shared" si="550"/>
        <v xml:space="preserve">0x75_Fsen6FlowRate , DA_Ai ,1206 ,Ai ,1206 , Server ,vHunterAcc2 , Present_value  , No_Units ,0 , 100, 0, 100,Value indicating the current flow rate  , </v>
      </c>
      <c r="AF2295" t="str">
        <f t="shared" si="540"/>
        <v/>
      </c>
    </row>
    <row r="2296" spans="1:32" x14ac:dyDescent="0.25">
      <c r="A2296" s="15"/>
      <c r="B2296" s="15"/>
      <c r="Y2296" s="32" t="str">
        <f t="shared" si="542"/>
        <v>000</v>
      </c>
      <c r="Z2296" s="30" t="str">
        <f t="shared" si="548"/>
        <v xml:space="preserve"> </v>
      </c>
      <c r="AA2296" s="31" t="str">
        <f t="shared" si="549"/>
        <v xml:space="preserve"> </v>
      </c>
      <c r="AB2296" s="29" t="str">
        <f t="shared" si="550"/>
        <v/>
      </c>
      <c r="AF2296" t="str">
        <f t="shared" si="540"/>
        <v/>
      </c>
    </row>
    <row r="2297" spans="1:32" ht="16.5" customHeight="1" x14ac:dyDescent="0.35">
      <c r="A2297" s="51" t="s">
        <v>352</v>
      </c>
      <c r="B2297" s="47"/>
      <c r="C2297" s="45"/>
      <c r="D2297" s="45"/>
      <c r="E2297" s="45"/>
      <c r="F2297" s="25"/>
      <c r="G2297" s="25"/>
      <c r="H2297" s="26"/>
      <c r="I2297" s="26"/>
      <c r="J2297" s="45"/>
      <c r="Y2297" s="32" t="str">
        <f t="shared" si="542"/>
        <v>000</v>
      </c>
      <c r="Z2297" s="30" t="str">
        <f t="shared" si="548"/>
        <v xml:space="preserve"> </v>
      </c>
      <c r="AA2297" s="31" t="str">
        <f t="shared" si="549"/>
        <v xml:space="preserve"> </v>
      </c>
      <c r="AB2297" s="29" t="str">
        <f t="shared" si="550"/>
        <v/>
      </c>
      <c r="AF2297" t="str">
        <f t="shared" si="540"/>
        <v>0x76 – REPORT CLIK SENSOR INFORMATION</v>
      </c>
    </row>
    <row r="2298" spans="1:32" ht="14.45" customHeight="1" x14ac:dyDescent="0.25">
      <c r="A2298" s="45"/>
      <c r="B2298" s="42" t="s">
        <v>1381</v>
      </c>
      <c r="C2298" s="45"/>
      <c r="D2298" s="45"/>
      <c r="E2298" s="15"/>
      <c r="F2298" s="16"/>
      <c r="G2298" s="16"/>
      <c r="H2298" s="14"/>
      <c r="I2298" s="14"/>
      <c r="J2298" s="15"/>
      <c r="Y2298" s="32" t="str">
        <f t="shared" si="542"/>
        <v>000</v>
      </c>
      <c r="AF2298" t="str">
        <f t="shared" si="540"/>
        <v/>
      </c>
    </row>
    <row r="2299" spans="1:32" ht="14.45" customHeight="1" x14ac:dyDescent="0.25">
      <c r="A2299" s="45"/>
      <c r="B2299" s="42" t="s">
        <v>1369</v>
      </c>
      <c r="C2299" s="45"/>
      <c r="D2299" s="45"/>
      <c r="E2299" s="15"/>
      <c r="F2299" s="16"/>
      <c r="G2299" s="16"/>
      <c r="H2299" s="14"/>
      <c r="I2299" s="14"/>
      <c r="J2299" s="15"/>
      <c r="Y2299" s="32" t="str">
        <f t="shared" si="542"/>
        <v>000</v>
      </c>
      <c r="AF2299" t="str">
        <f t="shared" si="540"/>
        <v/>
      </c>
    </row>
    <row r="2300" spans="1:32" ht="14.45" customHeight="1" x14ac:dyDescent="0.25">
      <c r="A2300" s="18"/>
      <c r="C2300" s="45"/>
      <c r="D2300" s="45"/>
      <c r="E2300" s="45"/>
      <c r="F2300" s="25"/>
      <c r="G2300" s="25"/>
      <c r="H2300" s="26"/>
      <c r="I2300" s="26"/>
      <c r="J2300" s="45"/>
      <c r="Y2300" s="32" t="str">
        <f t="shared" si="542"/>
        <v>000</v>
      </c>
      <c r="Z2300" s="30" t="str">
        <f t="shared" ref="Z2300:Z2312" si="553">IF(ISNUMBER(F2300),"Bv",IF(ISNUMBER(G2300),"Av",IF(ISNUMBER(H2300),"Bi",IF(ISNUMBER(I2300),"Ai"," "))))</f>
        <v xml:space="preserve"> </v>
      </c>
      <c r="AA2300" s="31" t="str">
        <f t="shared" ref="AA2300:AA2312" si="554">IF(ISNUMBER(F2300),F2300,IF(ISNUMBER(G2300),G2300,IF(ISNUMBER(H2300),H2300,IF(ISNUMBER(I2300),I2300," "))))</f>
        <v xml:space="preserve"> </v>
      </c>
      <c r="AB2300" s="29" t="str">
        <f t="shared" ref="AB2300:AB2312" si="555">IF(ISNUMBER(AA2300),MID(A2300,1,4)&amp;"_"&amp;J2300&amp;D2300&amp;" , DA_"&amp;Z2300&amp;" ,"&amp;TEXT(AA2300,Y2300)&amp;" ,"&amp;Z2300&amp;" ,"&amp;TEXT(AA2300,Y2300)&amp;" , Server ,vHunterAcc2 , Present_value  , No_Units ,0 , 100, 0, 100,"&amp;MID(K2300,1,39)&amp;" , ","")</f>
        <v/>
      </c>
      <c r="AF2300" t="str">
        <f t="shared" si="540"/>
        <v/>
      </c>
    </row>
    <row r="2301" spans="1:32" ht="14.45" customHeight="1" x14ac:dyDescent="0.25">
      <c r="A2301" s="18"/>
      <c r="B2301" s="45" t="s">
        <v>353</v>
      </c>
      <c r="C2301" s="45"/>
      <c r="D2301" s="45"/>
      <c r="E2301" s="45"/>
      <c r="F2301" s="25"/>
      <c r="G2301" s="25"/>
      <c r="H2301" s="26"/>
      <c r="I2301" s="26"/>
      <c r="J2301" s="45"/>
      <c r="Y2301" s="32" t="str">
        <f t="shared" si="542"/>
        <v>000</v>
      </c>
      <c r="Z2301" s="30" t="str">
        <f t="shared" si="553"/>
        <v xml:space="preserve"> </v>
      </c>
      <c r="AA2301" s="31" t="str">
        <f t="shared" si="554"/>
        <v xml:space="preserve"> </v>
      </c>
      <c r="AB2301" s="29" t="str">
        <f t="shared" si="555"/>
        <v/>
      </c>
      <c r="AF2301" t="str">
        <f t="shared" si="540"/>
        <v/>
      </c>
    </row>
    <row r="2302" spans="1:32" ht="45" x14ac:dyDescent="0.25">
      <c r="A2302" s="18"/>
      <c r="B2302" s="45" t="s">
        <v>46</v>
      </c>
      <c r="C2302" s="17"/>
      <c r="D2302" s="15"/>
      <c r="E2302" s="15"/>
      <c r="F2302" s="16"/>
      <c r="G2302" s="16"/>
      <c r="H2302" s="14"/>
      <c r="I2302" s="14"/>
      <c r="J2302" s="15"/>
      <c r="Y2302" s="32" t="str">
        <f t="shared" si="542"/>
        <v>000</v>
      </c>
      <c r="Z2302" s="30" t="str">
        <f t="shared" si="553"/>
        <v xml:space="preserve"> </v>
      </c>
      <c r="AA2302" s="31" t="str">
        <f t="shared" si="554"/>
        <v xml:space="preserve"> </v>
      </c>
      <c r="AB2302" s="29" t="str">
        <f t="shared" si="555"/>
        <v/>
      </c>
      <c r="AF2302" t="str">
        <f t="shared" si="540"/>
        <v/>
      </c>
    </row>
    <row r="2303" spans="1:32" x14ac:dyDescent="0.25">
      <c r="A2303" s="15"/>
      <c r="B2303" s="19" t="s">
        <v>38</v>
      </c>
      <c r="C2303" s="17"/>
      <c r="D2303" s="15"/>
      <c r="E2303" s="15"/>
      <c r="F2303" s="16"/>
      <c r="G2303" s="16"/>
      <c r="H2303" s="14"/>
      <c r="I2303" s="14"/>
      <c r="J2303" s="15"/>
      <c r="Y2303" s="32" t="str">
        <f t="shared" si="542"/>
        <v>000</v>
      </c>
      <c r="Z2303" s="30" t="str">
        <f t="shared" si="553"/>
        <v xml:space="preserve"> </v>
      </c>
      <c r="AA2303" s="31" t="str">
        <f t="shared" si="554"/>
        <v xml:space="preserve"> </v>
      </c>
      <c r="AB2303" s="29" t="str">
        <f t="shared" si="555"/>
        <v/>
      </c>
      <c r="AF2303" t="str">
        <f t="shared" si="540"/>
        <v/>
      </c>
    </row>
    <row r="2304" spans="1:32" x14ac:dyDescent="0.25">
      <c r="A2304" s="15"/>
      <c r="B2304" s="19" t="s">
        <v>34</v>
      </c>
      <c r="C2304" s="19" t="s">
        <v>35</v>
      </c>
      <c r="D2304" s="20" t="s">
        <v>36</v>
      </c>
      <c r="E2304" s="20" t="s">
        <v>37</v>
      </c>
      <c r="F2304" s="16"/>
      <c r="G2304" s="16"/>
      <c r="H2304" s="14"/>
      <c r="I2304" s="14"/>
      <c r="J2304" s="20"/>
      <c r="K2304" s="2" t="s">
        <v>130</v>
      </c>
      <c r="Y2304" s="32" t="str">
        <f t="shared" si="542"/>
        <v>000</v>
      </c>
      <c r="Z2304" s="30" t="str">
        <f t="shared" si="553"/>
        <v xml:space="preserve"> </v>
      </c>
      <c r="AA2304" s="31" t="str">
        <f t="shared" si="554"/>
        <v xml:space="preserve"> </v>
      </c>
      <c r="AB2304" s="29" t="str">
        <f t="shared" si="555"/>
        <v/>
      </c>
      <c r="AF2304" t="str">
        <f t="shared" si="540"/>
        <v/>
      </c>
    </row>
    <row r="2305" spans="1:32" x14ac:dyDescent="0.25">
      <c r="A2305" s="18" t="s">
        <v>52</v>
      </c>
      <c r="B2305" s="14">
        <v>0</v>
      </c>
      <c r="C2305" s="17">
        <v>1</v>
      </c>
      <c r="D2305" s="15" t="s">
        <v>354</v>
      </c>
      <c r="E2305" s="15" t="s">
        <v>3</v>
      </c>
      <c r="F2305" s="16"/>
      <c r="G2305" s="16"/>
      <c r="H2305" s="14"/>
      <c r="I2305" s="14">
        <f>I2295+1</f>
        <v>1207</v>
      </c>
      <c r="J2305" s="15"/>
      <c r="K2305" t="s">
        <v>359</v>
      </c>
      <c r="Y2305" s="32" t="str">
        <f t="shared" si="542"/>
        <v>000</v>
      </c>
      <c r="Z2305" s="30" t="str">
        <f t="shared" si="553"/>
        <v>Ai</v>
      </c>
      <c r="AA2305" s="31">
        <f t="shared" si="554"/>
        <v>1207</v>
      </c>
      <c r="AB2305" s="29" t="str">
        <f t="shared" si="555"/>
        <v xml:space="preserve">0x76_Clik1State , DA_Ai ,1207 ,Ai ,1207 , Server ,vHunterAcc2 , Present_value  , No_Units ,0 , 100, 0, 100,Value indicating the current state of t , </v>
      </c>
      <c r="AF2305" t="str">
        <f t="shared" si="540"/>
        <v/>
      </c>
    </row>
    <row r="2306" spans="1:32" x14ac:dyDescent="0.25">
      <c r="A2306" s="18" t="str">
        <f t="shared" ref="A2306:A2310" si="556">A2305</f>
        <v>0x76</v>
      </c>
      <c r="B2306" s="14">
        <v>1</v>
      </c>
      <c r="C2306" s="17">
        <v>2</v>
      </c>
      <c r="D2306" s="15" t="s">
        <v>357</v>
      </c>
      <c r="E2306" s="15" t="s">
        <v>3</v>
      </c>
      <c r="F2306" s="16"/>
      <c r="G2306" s="16"/>
      <c r="H2306" s="14"/>
      <c r="I2306" s="14">
        <f t="shared" ref="I2306:I2310" si="557">I2305+1</f>
        <v>1208</v>
      </c>
      <c r="J2306" s="15"/>
      <c r="K2306" t="s">
        <v>360</v>
      </c>
      <c r="Y2306" s="32" t="str">
        <f t="shared" si="542"/>
        <v>000</v>
      </c>
      <c r="Z2306" s="30" t="str">
        <f t="shared" si="553"/>
        <v>Ai</v>
      </c>
      <c r="AA2306" s="31">
        <f t="shared" si="554"/>
        <v>1208</v>
      </c>
      <c r="AB2306" s="29" t="str">
        <f t="shared" si="555"/>
        <v xml:space="preserve">0x76_Clik1Active , DA_Ai ,1208 ,Ai ,1208 , Server ,vHunterAcc2 , Present_value  , No_Units ,0 , 100, 0, 100,Value indicating whether the Clik X sen , </v>
      </c>
      <c r="AF2306" t="str">
        <f t="shared" si="540"/>
        <v/>
      </c>
    </row>
    <row r="2307" spans="1:32" x14ac:dyDescent="0.25">
      <c r="A2307" s="18" t="str">
        <f t="shared" si="556"/>
        <v>0x76</v>
      </c>
      <c r="B2307" s="14">
        <v>2</v>
      </c>
      <c r="C2307" s="17">
        <v>3</v>
      </c>
      <c r="D2307" s="15" t="s">
        <v>355</v>
      </c>
      <c r="E2307" s="15" t="s">
        <v>3</v>
      </c>
      <c r="F2307" s="16"/>
      <c r="G2307" s="16"/>
      <c r="H2307" s="14"/>
      <c r="I2307" s="14">
        <f t="shared" si="557"/>
        <v>1209</v>
      </c>
      <c r="J2307" s="15"/>
      <c r="K2307" t="s">
        <v>359</v>
      </c>
      <c r="Y2307" s="32" t="str">
        <f t="shared" si="542"/>
        <v>000</v>
      </c>
      <c r="Z2307" s="30" t="str">
        <f t="shared" si="553"/>
        <v>Ai</v>
      </c>
      <c r="AA2307" s="31">
        <f t="shared" si="554"/>
        <v>1209</v>
      </c>
      <c r="AB2307" s="29" t="str">
        <f t="shared" si="555"/>
        <v xml:space="preserve">0x76_Clik2State , DA_Ai ,1209 ,Ai ,1209 , Server ,vHunterAcc2 , Present_value  , No_Units ,0 , 100, 0, 100,Value indicating the current state of t , </v>
      </c>
      <c r="AF2307" t="str">
        <f t="shared" si="540"/>
        <v/>
      </c>
    </row>
    <row r="2308" spans="1:32" x14ac:dyDescent="0.25">
      <c r="A2308" s="18" t="str">
        <f t="shared" si="556"/>
        <v>0x76</v>
      </c>
      <c r="B2308" s="14">
        <v>3</v>
      </c>
      <c r="C2308" s="17">
        <v>4</v>
      </c>
      <c r="D2308" s="15" t="s">
        <v>358</v>
      </c>
      <c r="E2308" s="15" t="s">
        <v>3</v>
      </c>
      <c r="F2308" s="16"/>
      <c r="G2308" s="16"/>
      <c r="H2308" s="14"/>
      <c r="I2308" s="14">
        <f t="shared" si="557"/>
        <v>1210</v>
      </c>
      <c r="J2308" s="15"/>
      <c r="K2308" t="s">
        <v>360</v>
      </c>
      <c r="Y2308" s="32" t="str">
        <f t="shared" si="542"/>
        <v>000</v>
      </c>
      <c r="Z2308" s="30" t="str">
        <f t="shared" si="553"/>
        <v>Ai</v>
      </c>
      <c r="AA2308" s="31">
        <f t="shared" si="554"/>
        <v>1210</v>
      </c>
      <c r="AB2308" s="29" t="str">
        <f t="shared" si="555"/>
        <v xml:space="preserve">0x76_Clik2Active , DA_Ai ,1210 ,Ai ,1210 , Server ,vHunterAcc2 , Present_value  , No_Units ,0 , 100, 0, 100,Value indicating whether the Clik X sen , </v>
      </c>
      <c r="AF2308" t="str">
        <f t="shared" si="540"/>
        <v/>
      </c>
    </row>
    <row r="2309" spans="1:32" x14ac:dyDescent="0.25">
      <c r="A2309" s="18" t="str">
        <f t="shared" si="556"/>
        <v>0x76</v>
      </c>
      <c r="B2309" s="14">
        <v>4</v>
      </c>
      <c r="C2309" s="17">
        <v>5</v>
      </c>
      <c r="D2309" s="15" t="s">
        <v>356</v>
      </c>
      <c r="E2309" s="15" t="s">
        <v>3</v>
      </c>
      <c r="F2309" s="16"/>
      <c r="G2309" s="16"/>
      <c r="H2309" s="14"/>
      <c r="I2309" s="14">
        <f t="shared" si="557"/>
        <v>1211</v>
      </c>
      <c r="J2309" s="15"/>
      <c r="K2309" t="s">
        <v>359</v>
      </c>
      <c r="Y2309" s="32" t="str">
        <f t="shared" si="542"/>
        <v>000</v>
      </c>
      <c r="Z2309" s="30" t="str">
        <f t="shared" si="553"/>
        <v>Ai</v>
      </c>
      <c r="AA2309" s="31">
        <f t="shared" si="554"/>
        <v>1211</v>
      </c>
      <c r="AB2309" s="29" t="str">
        <f t="shared" si="555"/>
        <v xml:space="preserve">0x76_Clik3State , DA_Ai ,1211 ,Ai ,1211 , Server ,vHunterAcc2 , Present_value  , No_Units ,0 , 100, 0, 100,Value indicating the current state of t , </v>
      </c>
      <c r="AF2309" t="str">
        <f t="shared" si="540"/>
        <v/>
      </c>
    </row>
    <row r="2310" spans="1:32" x14ac:dyDescent="0.25">
      <c r="A2310" s="18" t="str">
        <f t="shared" si="556"/>
        <v>0x76</v>
      </c>
      <c r="B2310" s="14">
        <v>5</v>
      </c>
      <c r="C2310" s="17">
        <v>6</v>
      </c>
      <c r="D2310" s="15" t="s">
        <v>839</v>
      </c>
      <c r="E2310" s="15" t="s">
        <v>3</v>
      </c>
      <c r="F2310" s="16"/>
      <c r="G2310" s="16"/>
      <c r="H2310" s="14"/>
      <c r="I2310" s="14">
        <f t="shared" si="557"/>
        <v>1212</v>
      </c>
      <c r="J2310" s="15"/>
      <c r="K2310" t="s">
        <v>360</v>
      </c>
      <c r="Y2310" s="32" t="str">
        <f t="shared" si="542"/>
        <v>000</v>
      </c>
      <c r="Z2310" s="30" t="str">
        <f t="shared" si="553"/>
        <v>Ai</v>
      </c>
      <c r="AA2310" s="31">
        <f t="shared" si="554"/>
        <v>1212</v>
      </c>
      <c r="AB2310" s="29" t="str">
        <f t="shared" si="555"/>
        <v xml:space="preserve">0x76_Clik3Active , DA_Ai ,1212 ,Ai ,1212 , Server ,vHunterAcc2 , Present_value  , No_Units ,0 , 100, 0, 100,Value indicating whether the Clik X sen , </v>
      </c>
      <c r="AF2310" t="str">
        <f t="shared" si="540"/>
        <v/>
      </c>
    </row>
    <row r="2311" spans="1:32" x14ac:dyDescent="0.25">
      <c r="A2311" s="15"/>
      <c r="C2311" s="15"/>
      <c r="D2311" s="15"/>
      <c r="E2311" s="15"/>
      <c r="F2311" s="16"/>
      <c r="G2311" s="16"/>
      <c r="H2311" s="14"/>
      <c r="I2311" s="14"/>
      <c r="J2311" s="15"/>
      <c r="Y2311" s="32" t="str">
        <f t="shared" si="542"/>
        <v>000</v>
      </c>
      <c r="Z2311" s="30" t="str">
        <f t="shared" si="553"/>
        <v xml:space="preserve"> </v>
      </c>
      <c r="AA2311" s="31" t="str">
        <f t="shared" si="554"/>
        <v xml:space="preserve"> </v>
      </c>
      <c r="AB2311" s="29" t="str">
        <f t="shared" si="555"/>
        <v/>
      </c>
      <c r="AF2311" t="str">
        <f t="shared" si="540"/>
        <v/>
      </c>
    </row>
    <row r="2312" spans="1:32" ht="16.5" customHeight="1" x14ac:dyDescent="0.35">
      <c r="A2312" s="51" t="s">
        <v>361</v>
      </c>
      <c r="B2312" s="47"/>
      <c r="C2312" s="45"/>
      <c r="D2312" s="45"/>
      <c r="E2312" s="45"/>
      <c r="F2312" s="25"/>
      <c r="G2312" s="25"/>
      <c r="H2312" s="26"/>
      <c r="I2312" s="26"/>
      <c r="J2312" s="45"/>
      <c r="Y2312" s="32" t="str">
        <f t="shared" si="542"/>
        <v>000</v>
      </c>
      <c r="Z2312" s="30" t="str">
        <f t="shared" si="553"/>
        <v xml:space="preserve"> </v>
      </c>
      <c r="AA2312" s="31" t="str">
        <f t="shared" si="554"/>
        <v xml:space="preserve"> </v>
      </c>
      <c r="AB2312" s="29" t="str">
        <f t="shared" si="555"/>
        <v/>
      </c>
      <c r="AF2312" t="str">
        <f t="shared" si="540"/>
        <v>0x77 – REPORT DECODER MODULE INFORMATION (v2.00.024 and later)</v>
      </c>
    </row>
    <row r="2313" spans="1:32" ht="14.45" customHeight="1" x14ac:dyDescent="0.25">
      <c r="A2313" s="45"/>
      <c r="B2313" s="42" t="s">
        <v>1382</v>
      </c>
      <c r="C2313" s="45"/>
      <c r="D2313" s="45"/>
      <c r="E2313" s="15"/>
      <c r="F2313" s="16"/>
      <c r="G2313" s="16"/>
      <c r="H2313" s="14"/>
      <c r="I2313" s="14"/>
      <c r="J2313" s="15"/>
      <c r="Y2313" s="32" t="str">
        <f t="shared" si="542"/>
        <v>000</v>
      </c>
      <c r="AF2313" t="str">
        <f t="shared" si="540"/>
        <v/>
      </c>
    </row>
    <row r="2314" spans="1:32" ht="14.45" customHeight="1" x14ac:dyDescent="0.25">
      <c r="A2314" s="45"/>
      <c r="B2314" s="42" t="s">
        <v>1369</v>
      </c>
      <c r="C2314" s="45"/>
      <c r="D2314" s="45"/>
      <c r="E2314" s="15"/>
      <c r="F2314" s="16"/>
      <c r="G2314" s="16"/>
      <c r="H2314" s="14"/>
      <c r="I2314" s="14"/>
      <c r="J2314" s="15"/>
      <c r="Y2314" s="32" t="str">
        <f t="shared" si="542"/>
        <v>000</v>
      </c>
      <c r="AF2314" t="str">
        <f t="shared" si="540"/>
        <v/>
      </c>
    </row>
    <row r="2315" spans="1:32" ht="14.45" customHeight="1" x14ac:dyDescent="0.25">
      <c r="A2315" s="18"/>
      <c r="B2315" s="17"/>
      <c r="C2315" s="45"/>
      <c r="D2315" s="45"/>
      <c r="E2315" s="45"/>
      <c r="F2315" s="25"/>
      <c r="G2315" s="25"/>
      <c r="H2315" s="26"/>
      <c r="I2315" s="26"/>
      <c r="J2315" s="45"/>
      <c r="Y2315" s="32" t="str">
        <f t="shared" si="542"/>
        <v>000</v>
      </c>
      <c r="Z2315" s="30" t="str">
        <f t="shared" ref="Z2315:Z2353" si="558">IF(ISNUMBER(F2315),"Bv",IF(ISNUMBER(G2315),"Av",IF(ISNUMBER(H2315),"Bi",IF(ISNUMBER(I2315),"Ai"," "))))</f>
        <v xml:space="preserve"> </v>
      </c>
      <c r="AA2315" s="31" t="str">
        <f t="shared" ref="AA2315:AA2353" si="559">IF(ISNUMBER(F2315),F2315,IF(ISNUMBER(G2315),G2315,IF(ISNUMBER(H2315),H2315,IF(ISNUMBER(I2315),I2315," "))))</f>
        <v xml:space="preserve"> </v>
      </c>
      <c r="AB2315" s="29" t="str">
        <f t="shared" ref="AB2315:AB2353" si="560">IF(ISNUMBER(AA2315),MID(A2315,1,4)&amp;"_"&amp;J2315&amp;D2315&amp;" , DA_"&amp;Z2315&amp;" ,"&amp;TEXT(AA2315,Y2315)&amp;" ,"&amp;Z2315&amp;" ,"&amp;TEXT(AA2315,Y2315)&amp;" , Server ,vHunterAcc2 , Present_value  , No_Units ,0 , 100, 0, 100,"&amp;MID(K2315,1,39)&amp;" , ","")</f>
        <v/>
      </c>
      <c r="AF2315" t="str">
        <f t="shared" si="540"/>
        <v/>
      </c>
    </row>
    <row r="2316" spans="1:32" ht="14.45" customHeight="1" x14ac:dyDescent="0.25">
      <c r="A2316" s="18"/>
      <c r="B2316" s="45" t="s">
        <v>362</v>
      </c>
      <c r="C2316" s="45"/>
      <c r="D2316" s="45"/>
      <c r="E2316" s="45"/>
      <c r="F2316" s="25"/>
      <c r="G2316" s="25"/>
      <c r="H2316" s="26"/>
      <c r="I2316" s="26"/>
      <c r="J2316" s="45"/>
      <c r="Y2316" s="32" t="str">
        <f t="shared" si="542"/>
        <v>000</v>
      </c>
      <c r="Z2316" s="30" t="str">
        <f t="shared" si="558"/>
        <v xml:space="preserve"> </v>
      </c>
      <c r="AA2316" s="31" t="str">
        <f t="shared" si="559"/>
        <v xml:space="preserve"> </v>
      </c>
      <c r="AB2316" s="29" t="str">
        <f t="shared" si="560"/>
        <v/>
      </c>
      <c r="AF2316" t="str">
        <f t="shared" ref="AF2316:AF2379" si="561">IF(LEN(A2316)&gt;10,A2316,"")</f>
        <v/>
      </c>
    </row>
    <row r="2317" spans="1:32" ht="45" x14ac:dyDescent="0.25">
      <c r="A2317" s="18"/>
      <c r="B2317" s="45" t="s">
        <v>46</v>
      </c>
      <c r="C2317" s="17"/>
      <c r="D2317" s="15"/>
      <c r="E2317" s="15"/>
      <c r="F2317" s="16"/>
      <c r="G2317" s="16"/>
      <c r="H2317" s="14"/>
      <c r="I2317" s="14"/>
      <c r="J2317" s="15"/>
      <c r="Y2317" s="32" t="str">
        <f t="shared" si="542"/>
        <v>000</v>
      </c>
      <c r="Z2317" s="30" t="str">
        <f t="shared" si="558"/>
        <v xml:space="preserve"> </v>
      </c>
      <c r="AA2317" s="31" t="str">
        <f t="shared" si="559"/>
        <v xml:space="preserve"> </v>
      </c>
      <c r="AB2317" s="29" t="str">
        <f t="shared" si="560"/>
        <v/>
      </c>
      <c r="AF2317" t="str">
        <f t="shared" si="561"/>
        <v/>
      </c>
    </row>
    <row r="2318" spans="1:32" x14ac:dyDescent="0.25">
      <c r="A2318" s="15"/>
      <c r="B2318" s="19" t="s">
        <v>38</v>
      </c>
      <c r="C2318" s="17"/>
      <c r="D2318" s="15"/>
      <c r="E2318" s="15"/>
      <c r="F2318" s="16"/>
      <c r="G2318" s="16"/>
      <c r="H2318" s="14"/>
      <c r="I2318" s="14"/>
      <c r="J2318" s="15"/>
      <c r="Y2318" s="32" t="str">
        <f t="shared" si="542"/>
        <v>000</v>
      </c>
      <c r="Z2318" s="30" t="str">
        <f t="shared" si="558"/>
        <v xml:space="preserve"> </v>
      </c>
      <c r="AA2318" s="31" t="str">
        <f t="shared" si="559"/>
        <v xml:space="preserve"> </v>
      </c>
      <c r="AB2318" s="29" t="str">
        <f t="shared" si="560"/>
        <v/>
      </c>
      <c r="AF2318" t="str">
        <f t="shared" si="561"/>
        <v/>
      </c>
    </row>
    <row r="2319" spans="1:32" x14ac:dyDescent="0.25">
      <c r="A2319" s="15"/>
      <c r="B2319" s="19" t="s">
        <v>34</v>
      </c>
      <c r="C2319" s="19" t="s">
        <v>35</v>
      </c>
      <c r="D2319" s="20" t="s">
        <v>36</v>
      </c>
      <c r="E2319" s="20" t="s">
        <v>37</v>
      </c>
      <c r="F2319" s="16"/>
      <c r="G2319" s="16"/>
      <c r="H2319" s="14"/>
      <c r="I2319" s="14"/>
      <c r="J2319" s="20"/>
      <c r="K2319" s="2" t="s">
        <v>130</v>
      </c>
      <c r="Y2319" s="32" t="str">
        <f t="shared" si="542"/>
        <v>000</v>
      </c>
      <c r="Z2319" s="30" t="str">
        <f t="shared" si="558"/>
        <v xml:space="preserve"> </v>
      </c>
      <c r="AA2319" s="31" t="str">
        <f t="shared" si="559"/>
        <v xml:space="preserve"> </v>
      </c>
      <c r="AB2319" s="29" t="str">
        <f t="shared" si="560"/>
        <v/>
      </c>
      <c r="AF2319" t="str">
        <f t="shared" si="561"/>
        <v/>
      </c>
    </row>
    <row r="2320" spans="1:32" x14ac:dyDescent="0.25">
      <c r="A2320" s="18" t="s">
        <v>1450</v>
      </c>
      <c r="B2320" s="14">
        <v>0</v>
      </c>
      <c r="C2320" s="17">
        <v>1</v>
      </c>
      <c r="D2320" s="15" t="s">
        <v>363</v>
      </c>
      <c r="E2320" s="15" t="s">
        <v>3</v>
      </c>
      <c r="F2320" s="16"/>
      <c r="G2320" s="16"/>
      <c r="H2320" s="14"/>
      <c r="I2320" s="14">
        <f>I2310+1</f>
        <v>1213</v>
      </c>
      <c r="J2320" s="15" t="s">
        <v>1233</v>
      </c>
      <c r="K2320" t="s">
        <v>1236</v>
      </c>
      <c r="Y2320" s="32" t="str">
        <f t="shared" si="542"/>
        <v>000</v>
      </c>
      <c r="Z2320" s="30" t="str">
        <f t="shared" si="558"/>
        <v>Ai</v>
      </c>
      <c r="AA2320" s="31">
        <f t="shared" si="559"/>
        <v>1213</v>
      </c>
      <c r="AB2320" s="29" t="str">
        <f t="shared" si="560"/>
        <v xml:space="preserve">0x77_DecMod1DecModNum , DA_Ai ,1213 ,Ai ,1213 , Server ,vHunterAcc2 , Present_value  , No_Units ,0 , 100, 0, 100,Decoder Module Number reporting informa , </v>
      </c>
      <c r="AF2320" t="str">
        <f t="shared" si="561"/>
        <v/>
      </c>
    </row>
    <row r="2321" spans="1:32" x14ac:dyDescent="0.25">
      <c r="A2321" s="18" t="str">
        <f t="shared" ref="A2321:A2346" si="562">A2320</f>
        <v>0x77</v>
      </c>
      <c r="B2321" s="14">
        <v>1</v>
      </c>
      <c r="C2321" s="17">
        <v>2</v>
      </c>
      <c r="D2321" s="15" t="s">
        <v>364</v>
      </c>
      <c r="E2321" s="15" t="s">
        <v>3</v>
      </c>
      <c r="F2321" s="16"/>
      <c r="G2321" s="16"/>
      <c r="H2321" s="14"/>
      <c r="I2321" s="14">
        <f t="shared" ref="I2321:I2346" si="563">I2320+1</f>
        <v>1214</v>
      </c>
      <c r="J2321" s="15" t="str">
        <f>J2320</f>
        <v>DecMod1</v>
      </c>
      <c r="K2321" t="s">
        <v>1237</v>
      </c>
      <c r="Y2321" s="32" t="str">
        <f t="shared" si="542"/>
        <v>000</v>
      </c>
      <c r="Z2321" s="30" t="str">
        <f t="shared" si="558"/>
        <v>Ai</v>
      </c>
      <c r="AA2321" s="31">
        <f t="shared" si="559"/>
        <v>1214</v>
      </c>
      <c r="AB2321" s="29" t="str">
        <f t="shared" si="560"/>
        <v xml:space="preserve">0x77_DecMod1Installed , DA_Ai ,1214 ,Ai ,1214 , Server ,vHunterAcc2 , Present_value  , No_Units ,0 , 100, 0, 100,Decoder Module is installed. If module  , </v>
      </c>
      <c r="AF2321" t="str">
        <f t="shared" si="561"/>
        <v/>
      </c>
    </row>
    <row r="2322" spans="1:32" x14ac:dyDescent="0.25">
      <c r="A2322" s="18" t="str">
        <f t="shared" si="562"/>
        <v>0x77</v>
      </c>
      <c r="B2322" s="14">
        <v>2</v>
      </c>
      <c r="C2322" s="17">
        <v>3</v>
      </c>
      <c r="D2322" s="15" t="s">
        <v>365</v>
      </c>
      <c r="E2322" s="15" t="s">
        <v>3</v>
      </c>
      <c r="F2322" s="16"/>
      <c r="G2322" s="16"/>
      <c r="H2322" s="14"/>
      <c r="I2322" s="14">
        <f t="shared" si="563"/>
        <v>1215</v>
      </c>
      <c r="J2322" s="15" t="str">
        <f t="shared" ref="J2322:J2328" si="564">J2321</f>
        <v>DecMod1</v>
      </c>
      <c r="K2322" t="s">
        <v>1238</v>
      </c>
      <c r="Y2322" s="32" t="str">
        <f t="shared" si="542"/>
        <v>000</v>
      </c>
      <c r="Z2322" s="30" t="str">
        <f t="shared" si="558"/>
        <v>Ai</v>
      </c>
      <c r="AA2322" s="31">
        <f t="shared" si="559"/>
        <v>1215</v>
      </c>
      <c r="AB2322" s="29" t="str">
        <f t="shared" si="560"/>
        <v xml:space="preserve">0x77_DecMod1PathStatus , DA_Ai ,1215 ,Ai ,1215 , Server ,vHunterAcc2 , Present_value  , No_Units ,0 , 100, 0, 100,Status of the 2-wire path. Range is 0 t , </v>
      </c>
      <c r="AF2322" t="str">
        <f t="shared" si="561"/>
        <v/>
      </c>
    </row>
    <row r="2323" spans="1:32" x14ac:dyDescent="0.25">
      <c r="A2323" s="18" t="str">
        <f t="shared" si="562"/>
        <v>0x77</v>
      </c>
      <c r="B2323" s="14">
        <v>3</v>
      </c>
      <c r="C2323" s="17">
        <v>4</v>
      </c>
      <c r="D2323" s="15" t="s">
        <v>366</v>
      </c>
      <c r="E2323" s="15" t="s">
        <v>3</v>
      </c>
      <c r="F2323" s="16"/>
      <c r="G2323" s="16"/>
      <c r="H2323" s="14"/>
      <c r="I2323" s="14">
        <f t="shared" si="563"/>
        <v>1216</v>
      </c>
      <c r="J2323" s="15" t="str">
        <f t="shared" si="564"/>
        <v>DecMod1</v>
      </c>
      <c r="K2323" t="s">
        <v>1239</v>
      </c>
      <c r="Y2323" s="32" t="str">
        <f t="shared" si="542"/>
        <v>000</v>
      </c>
      <c r="Z2323" s="30" t="str">
        <f t="shared" si="558"/>
        <v>Ai</v>
      </c>
      <c r="AA2323" s="31">
        <f t="shared" si="559"/>
        <v>1216</v>
      </c>
      <c r="AB2323" s="29" t="str">
        <f t="shared" si="560"/>
        <v xml:space="preserve">0x77_DecMod1OutputMode , DA_Ai ,1216 ,Ai ,1216 , Server ,vHunterAcc2 , Present_value  , No_Units ,0 , 100, 0, 100,Output mode of the 2-wire path. Range 0 , </v>
      </c>
      <c r="AF2323" t="str">
        <f t="shared" si="561"/>
        <v/>
      </c>
    </row>
    <row r="2324" spans="1:32" x14ac:dyDescent="0.25">
      <c r="A2324" s="18" t="str">
        <f t="shared" si="562"/>
        <v>0x77</v>
      </c>
      <c r="B2324" s="14">
        <v>4</v>
      </c>
      <c r="C2324" s="17">
        <v>5</v>
      </c>
      <c r="D2324" s="15" t="s">
        <v>367</v>
      </c>
      <c r="E2324" s="15" t="s">
        <v>3</v>
      </c>
      <c r="F2324" s="16"/>
      <c r="G2324" s="16"/>
      <c r="H2324" s="14"/>
      <c r="I2324" s="14">
        <f t="shared" si="563"/>
        <v>1217</v>
      </c>
      <c r="J2324" s="15" t="str">
        <f t="shared" si="564"/>
        <v>DecMod1</v>
      </c>
      <c r="K2324" t="s">
        <v>1240</v>
      </c>
      <c r="Y2324" s="32" t="str">
        <f t="shared" si="542"/>
        <v>000</v>
      </c>
      <c r="Z2324" s="30" t="str">
        <f t="shared" si="558"/>
        <v>Ai</v>
      </c>
      <c r="AA2324" s="31">
        <f t="shared" si="559"/>
        <v>1217</v>
      </c>
      <c r="AB2324" s="29" t="str">
        <f t="shared" si="560"/>
        <v xml:space="preserve">0x77_DecMod1WaterngStatus , DA_Ai ,1217 ,Ai ,1217 , Server ,vHunterAcc2 , Present_value  , No_Units ,0 , 100, 0, 100,Watering status. Range is 0 to 1. 0 = M , </v>
      </c>
      <c r="AF2324" t="str">
        <f t="shared" si="561"/>
        <v/>
      </c>
    </row>
    <row r="2325" spans="1:32" x14ac:dyDescent="0.25">
      <c r="A2325" s="18" t="str">
        <f t="shared" si="562"/>
        <v>0x77</v>
      </c>
      <c r="B2325" s="14">
        <v>5</v>
      </c>
      <c r="C2325" s="17">
        <v>6</v>
      </c>
      <c r="D2325" s="15" t="s">
        <v>368</v>
      </c>
      <c r="E2325" s="15" t="s">
        <v>3</v>
      </c>
      <c r="F2325" s="16"/>
      <c r="G2325" s="16"/>
      <c r="H2325" s="14"/>
      <c r="I2325" s="14">
        <f t="shared" si="563"/>
        <v>1218</v>
      </c>
      <c r="J2325" s="15" t="str">
        <f t="shared" si="564"/>
        <v>DecMod1</v>
      </c>
      <c r="K2325" t="s">
        <v>1241</v>
      </c>
      <c r="Y2325" s="32" t="str">
        <f t="shared" ref="Y2325:Y2388" si="565">Y2324</f>
        <v>000</v>
      </c>
      <c r="Z2325" s="30" t="str">
        <f t="shared" si="558"/>
        <v>Ai</v>
      </c>
      <c r="AA2325" s="31">
        <f t="shared" si="559"/>
        <v>1218</v>
      </c>
      <c r="AB2325" s="29" t="str">
        <f t="shared" si="560"/>
        <v xml:space="preserve">0x77_DecMod1OverloadStatus , DA_Ai ,1218 ,Ai ,1218 , Server ,vHunterAcc2 , Present_value  , No_Units ,0 , 100, 0, 100,Overload status. Range is 0 to 1. 0 = M , </v>
      </c>
      <c r="AF2325" t="str">
        <f t="shared" si="561"/>
        <v/>
      </c>
    </row>
    <row r="2326" spans="1:32" x14ac:dyDescent="0.25">
      <c r="A2326" s="18" t="str">
        <f t="shared" si="562"/>
        <v>0x77</v>
      </c>
      <c r="B2326" s="14">
        <v>6</v>
      </c>
      <c r="C2326" s="17">
        <v>7</v>
      </c>
      <c r="D2326" s="15" t="s">
        <v>369</v>
      </c>
      <c r="E2326" s="15" t="s">
        <v>3</v>
      </c>
      <c r="F2326" s="16"/>
      <c r="G2326" s="16"/>
      <c r="H2326" s="14"/>
      <c r="I2326" s="14">
        <f t="shared" si="563"/>
        <v>1219</v>
      </c>
      <c r="J2326" s="15" t="str">
        <f t="shared" si="564"/>
        <v>DecMod1</v>
      </c>
      <c r="K2326" t="s">
        <v>1242</v>
      </c>
      <c r="Y2326" s="32" t="str">
        <f t="shared" si="565"/>
        <v>000</v>
      </c>
      <c r="Z2326" s="30" t="str">
        <f t="shared" si="558"/>
        <v>Ai</v>
      </c>
      <c r="AA2326" s="31">
        <f t="shared" si="559"/>
        <v>1219</v>
      </c>
      <c r="AB2326" s="29" t="str">
        <f t="shared" si="560"/>
        <v xml:space="preserve">0x77_DecMod1A/DFullScale , DA_Ai ,1219 ,Ai ,1219 , Server ,vHunterAcc2 , Present_value  , No_Units ,0 , 100, 0, 100,A2D is at full scale. Value is only val , </v>
      </c>
      <c r="AF2326" t="str">
        <f t="shared" si="561"/>
        <v/>
      </c>
    </row>
    <row r="2327" spans="1:32" x14ac:dyDescent="0.25">
      <c r="A2327" s="18" t="str">
        <f t="shared" si="562"/>
        <v>0x77</v>
      </c>
      <c r="B2327" s="14">
        <v>7</v>
      </c>
      <c r="C2327" s="17">
        <v>8</v>
      </c>
      <c r="D2327" s="15" t="s">
        <v>370</v>
      </c>
      <c r="E2327" s="15" t="s">
        <v>3</v>
      </c>
      <c r="F2327" s="16"/>
      <c r="G2327" s="16"/>
      <c r="H2327" s="14"/>
      <c r="I2327" s="14">
        <f t="shared" si="563"/>
        <v>1220</v>
      </c>
      <c r="J2327" s="15" t="str">
        <f t="shared" si="564"/>
        <v>DecMod1</v>
      </c>
      <c r="K2327" t="s">
        <v>1243</v>
      </c>
      <c r="Y2327" s="32" t="str">
        <f t="shared" si="565"/>
        <v>000</v>
      </c>
      <c r="Z2327" s="30" t="str">
        <f t="shared" si="558"/>
        <v>Ai</v>
      </c>
      <c r="AA2327" s="31">
        <f t="shared" si="559"/>
        <v>1220</v>
      </c>
      <c r="AB2327" s="29" t="str">
        <f t="shared" si="560"/>
        <v xml:space="preserve">0x77_DecMod1Ph1/2Mismatch , DA_Ai ,1220 ,Ai ,1220 , Server ,vHunterAcc2 , Present_value  , No_Units ,0 , 100, 0, 100,Phase 1/2 mismatch. Value is only valid , </v>
      </c>
      <c r="AF2327" t="str">
        <f t="shared" si="561"/>
        <v/>
      </c>
    </row>
    <row r="2328" spans="1:32" x14ac:dyDescent="0.25">
      <c r="A2328" s="18" t="str">
        <f t="shared" si="562"/>
        <v>0x77</v>
      </c>
      <c r="B2328" s="14">
        <v>8</v>
      </c>
      <c r="C2328" s="17">
        <v>9</v>
      </c>
      <c r="D2328" s="15" t="s">
        <v>371</v>
      </c>
      <c r="E2328" s="15" t="s">
        <v>45</v>
      </c>
      <c r="F2328" s="16"/>
      <c r="G2328" s="16"/>
      <c r="H2328" s="14"/>
      <c r="I2328" s="14">
        <f t="shared" si="563"/>
        <v>1221</v>
      </c>
      <c r="J2328" s="15" t="str">
        <f t="shared" si="564"/>
        <v>DecMod1</v>
      </c>
      <c r="K2328" t="s">
        <v>1244</v>
      </c>
      <c r="Y2328" s="32" t="str">
        <f t="shared" si="565"/>
        <v>000</v>
      </c>
      <c r="Z2328" s="30" t="str">
        <f t="shared" si="558"/>
        <v>Ai</v>
      </c>
      <c r="AA2328" s="31">
        <f t="shared" si="559"/>
        <v>1221</v>
      </c>
      <c r="AB2328" s="29" t="str">
        <f t="shared" si="560"/>
        <v xml:space="preserve">0x77_DecMod1LockOutTime , DA_Ai ,1221 ,Ai ,1221 , Server ,vHunterAcc2 , Present_value  , No_Units ,0 , 100, 0, 100,Seconds remaining if the Decoder Module , </v>
      </c>
      <c r="AF2328" t="str">
        <f t="shared" si="561"/>
        <v/>
      </c>
    </row>
    <row r="2329" spans="1:32" x14ac:dyDescent="0.25">
      <c r="A2329" s="18" t="str">
        <f t="shared" si="562"/>
        <v>0x77</v>
      </c>
      <c r="B2329" s="14">
        <v>9</v>
      </c>
      <c r="C2329" s="17">
        <v>10</v>
      </c>
      <c r="D2329" s="15" t="s">
        <v>363</v>
      </c>
      <c r="E2329" s="15" t="s">
        <v>3</v>
      </c>
      <c r="F2329" s="16"/>
      <c r="G2329" s="16"/>
      <c r="H2329" s="14"/>
      <c r="I2329" s="14">
        <f t="shared" si="563"/>
        <v>1222</v>
      </c>
      <c r="J2329" s="15" t="s">
        <v>1234</v>
      </c>
      <c r="K2329" t="s">
        <v>1236</v>
      </c>
      <c r="Y2329" s="32" t="str">
        <f t="shared" si="565"/>
        <v>000</v>
      </c>
      <c r="Z2329" s="30" t="str">
        <f t="shared" si="558"/>
        <v>Ai</v>
      </c>
      <c r="AA2329" s="31">
        <f t="shared" si="559"/>
        <v>1222</v>
      </c>
      <c r="AB2329" s="29" t="str">
        <f t="shared" si="560"/>
        <v xml:space="preserve">0x77_DecMod2DecModNum , DA_Ai ,1222 ,Ai ,1222 , Server ,vHunterAcc2 , Present_value  , No_Units ,0 , 100, 0, 100,Decoder Module Number reporting informa , </v>
      </c>
      <c r="AF2329" t="str">
        <f t="shared" si="561"/>
        <v/>
      </c>
    </row>
    <row r="2330" spans="1:32" x14ac:dyDescent="0.25">
      <c r="A2330" s="18" t="str">
        <f t="shared" si="562"/>
        <v>0x77</v>
      </c>
      <c r="B2330" s="14">
        <v>10</v>
      </c>
      <c r="C2330" s="17">
        <v>11</v>
      </c>
      <c r="D2330" s="15" t="s">
        <v>364</v>
      </c>
      <c r="E2330" s="15" t="s">
        <v>3</v>
      </c>
      <c r="F2330" s="16"/>
      <c r="G2330" s="16"/>
      <c r="H2330" s="14"/>
      <c r="I2330" s="14">
        <f t="shared" si="563"/>
        <v>1223</v>
      </c>
      <c r="J2330" s="15" t="str">
        <f>J2329</f>
        <v>DecMod2</v>
      </c>
      <c r="K2330" t="s">
        <v>1237</v>
      </c>
      <c r="Y2330" s="32" t="str">
        <f t="shared" si="565"/>
        <v>000</v>
      </c>
      <c r="Z2330" s="30" t="str">
        <f t="shared" si="558"/>
        <v>Ai</v>
      </c>
      <c r="AA2330" s="31">
        <f t="shared" si="559"/>
        <v>1223</v>
      </c>
      <c r="AB2330" s="29" t="str">
        <f t="shared" si="560"/>
        <v xml:space="preserve">0x77_DecMod2Installed , DA_Ai ,1223 ,Ai ,1223 , Server ,vHunterAcc2 , Present_value  , No_Units ,0 , 100, 0, 100,Decoder Module is installed. If module  , </v>
      </c>
      <c r="AF2330" t="str">
        <f t="shared" si="561"/>
        <v/>
      </c>
    </row>
    <row r="2331" spans="1:32" x14ac:dyDescent="0.25">
      <c r="A2331" s="18" t="str">
        <f t="shared" si="562"/>
        <v>0x77</v>
      </c>
      <c r="B2331" s="14">
        <v>11</v>
      </c>
      <c r="C2331" s="17">
        <v>12</v>
      </c>
      <c r="D2331" s="15" t="s">
        <v>365</v>
      </c>
      <c r="E2331" s="15" t="s">
        <v>3</v>
      </c>
      <c r="F2331" s="16"/>
      <c r="G2331" s="16"/>
      <c r="H2331" s="14"/>
      <c r="I2331" s="14">
        <f t="shared" si="563"/>
        <v>1224</v>
      </c>
      <c r="J2331" s="15" t="str">
        <f t="shared" ref="J2331:J2337" si="566">J2330</f>
        <v>DecMod2</v>
      </c>
      <c r="K2331" t="s">
        <v>1238</v>
      </c>
      <c r="Y2331" s="32" t="str">
        <f t="shared" si="565"/>
        <v>000</v>
      </c>
      <c r="Z2331" s="30" t="str">
        <f t="shared" si="558"/>
        <v>Ai</v>
      </c>
      <c r="AA2331" s="31">
        <f t="shared" si="559"/>
        <v>1224</v>
      </c>
      <c r="AB2331" s="29" t="str">
        <f t="shared" si="560"/>
        <v xml:space="preserve">0x77_DecMod2PathStatus , DA_Ai ,1224 ,Ai ,1224 , Server ,vHunterAcc2 , Present_value  , No_Units ,0 , 100, 0, 100,Status of the 2-wire path. Range is 0 t , </v>
      </c>
      <c r="AF2331" t="str">
        <f t="shared" si="561"/>
        <v/>
      </c>
    </row>
    <row r="2332" spans="1:32" x14ac:dyDescent="0.25">
      <c r="A2332" s="18" t="str">
        <f t="shared" si="562"/>
        <v>0x77</v>
      </c>
      <c r="B2332" s="14">
        <v>12</v>
      </c>
      <c r="C2332" s="17">
        <v>13</v>
      </c>
      <c r="D2332" s="15" t="s">
        <v>366</v>
      </c>
      <c r="E2332" s="15" t="s">
        <v>3</v>
      </c>
      <c r="F2332" s="16"/>
      <c r="G2332" s="16"/>
      <c r="H2332" s="14"/>
      <c r="I2332" s="14">
        <f t="shared" si="563"/>
        <v>1225</v>
      </c>
      <c r="J2332" s="15" t="str">
        <f t="shared" si="566"/>
        <v>DecMod2</v>
      </c>
      <c r="K2332" t="s">
        <v>1239</v>
      </c>
      <c r="Y2332" s="32" t="str">
        <f t="shared" si="565"/>
        <v>000</v>
      </c>
      <c r="Z2332" s="30" t="str">
        <f t="shared" si="558"/>
        <v>Ai</v>
      </c>
      <c r="AA2332" s="31">
        <f t="shared" si="559"/>
        <v>1225</v>
      </c>
      <c r="AB2332" s="29" t="str">
        <f t="shared" si="560"/>
        <v xml:space="preserve">0x77_DecMod2OutputMode , DA_Ai ,1225 ,Ai ,1225 , Server ,vHunterAcc2 , Present_value  , No_Units ,0 , 100, 0, 100,Output mode of the 2-wire path. Range 0 , </v>
      </c>
      <c r="AF2332" t="str">
        <f t="shared" si="561"/>
        <v/>
      </c>
    </row>
    <row r="2333" spans="1:32" x14ac:dyDescent="0.25">
      <c r="A2333" s="18" t="str">
        <f t="shared" si="562"/>
        <v>0x77</v>
      </c>
      <c r="B2333" s="14">
        <v>13</v>
      </c>
      <c r="C2333" s="17">
        <v>14</v>
      </c>
      <c r="D2333" s="15" t="s">
        <v>367</v>
      </c>
      <c r="E2333" s="15" t="s">
        <v>3</v>
      </c>
      <c r="F2333" s="16"/>
      <c r="G2333" s="16"/>
      <c r="H2333" s="14"/>
      <c r="I2333" s="14">
        <f t="shared" si="563"/>
        <v>1226</v>
      </c>
      <c r="J2333" s="15" t="str">
        <f t="shared" si="566"/>
        <v>DecMod2</v>
      </c>
      <c r="K2333" t="s">
        <v>1240</v>
      </c>
      <c r="Y2333" s="32" t="str">
        <f t="shared" si="565"/>
        <v>000</v>
      </c>
      <c r="Z2333" s="30" t="str">
        <f t="shared" si="558"/>
        <v>Ai</v>
      </c>
      <c r="AA2333" s="31">
        <f t="shared" si="559"/>
        <v>1226</v>
      </c>
      <c r="AB2333" s="29" t="str">
        <f t="shared" si="560"/>
        <v xml:space="preserve">0x77_DecMod2WaterngStatus , DA_Ai ,1226 ,Ai ,1226 , Server ,vHunterAcc2 , Present_value  , No_Units ,0 , 100, 0, 100,Watering status. Range is 0 to 1. 0 = M , </v>
      </c>
      <c r="AF2333" t="str">
        <f t="shared" si="561"/>
        <v/>
      </c>
    </row>
    <row r="2334" spans="1:32" x14ac:dyDescent="0.25">
      <c r="A2334" s="18" t="str">
        <f t="shared" si="562"/>
        <v>0x77</v>
      </c>
      <c r="B2334" s="14">
        <v>14</v>
      </c>
      <c r="C2334" s="17">
        <v>15</v>
      </c>
      <c r="D2334" s="15" t="s">
        <v>368</v>
      </c>
      <c r="E2334" s="15" t="s">
        <v>3</v>
      </c>
      <c r="F2334" s="16"/>
      <c r="G2334" s="16"/>
      <c r="H2334" s="14"/>
      <c r="I2334" s="14">
        <f t="shared" si="563"/>
        <v>1227</v>
      </c>
      <c r="J2334" s="15" t="str">
        <f t="shared" si="566"/>
        <v>DecMod2</v>
      </c>
      <c r="K2334" t="s">
        <v>1241</v>
      </c>
      <c r="Y2334" s="32" t="str">
        <f t="shared" si="565"/>
        <v>000</v>
      </c>
      <c r="Z2334" s="30" t="str">
        <f t="shared" si="558"/>
        <v>Ai</v>
      </c>
      <c r="AA2334" s="31">
        <f t="shared" si="559"/>
        <v>1227</v>
      </c>
      <c r="AB2334" s="29" t="str">
        <f t="shared" si="560"/>
        <v xml:space="preserve">0x77_DecMod2OverloadStatus , DA_Ai ,1227 ,Ai ,1227 , Server ,vHunterAcc2 , Present_value  , No_Units ,0 , 100, 0, 100,Overload status. Range is 0 to 1. 0 = M , </v>
      </c>
      <c r="AF2334" t="str">
        <f t="shared" si="561"/>
        <v/>
      </c>
    </row>
    <row r="2335" spans="1:32" x14ac:dyDescent="0.25">
      <c r="A2335" s="18" t="str">
        <f t="shared" si="562"/>
        <v>0x77</v>
      </c>
      <c r="B2335" s="14">
        <v>15</v>
      </c>
      <c r="C2335" s="17">
        <v>16</v>
      </c>
      <c r="D2335" s="15" t="s">
        <v>369</v>
      </c>
      <c r="E2335" s="15" t="s">
        <v>3</v>
      </c>
      <c r="F2335" s="16"/>
      <c r="G2335" s="16"/>
      <c r="H2335" s="14"/>
      <c r="I2335" s="14">
        <f t="shared" si="563"/>
        <v>1228</v>
      </c>
      <c r="J2335" s="15" t="str">
        <f t="shared" si="566"/>
        <v>DecMod2</v>
      </c>
      <c r="K2335" t="s">
        <v>1242</v>
      </c>
      <c r="Y2335" s="32" t="str">
        <f t="shared" si="565"/>
        <v>000</v>
      </c>
      <c r="Z2335" s="30" t="str">
        <f t="shared" si="558"/>
        <v>Ai</v>
      </c>
      <c r="AA2335" s="31">
        <f t="shared" si="559"/>
        <v>1228</v>
      </c>
      <c r="AB2335" s="29" t="str">
        <f t="shared" si="560"/>
        <v xml:space="preserve">0x77_DecMod2A/DFullScale , DA_Ai ,1228 ,Ai ,1228 , Server ,vHunterAcc2 , Present_value  , No_Units ,0 , 100, 0, 100,A2D is at full scale. Value is only val , </v>
      </c>
      <c r="AF2335" t="str">
        <f t="shared" si="561"/>
        <v/>
      </c>
    </row>
    <row r="2336" spans="1:32" x14ac:dyDescent="0.25">
      <c r="A2336" s="18" t="str">
        <f t="shared" si="562"/>
        <v>0x77</v>
      </c>
      <c r="B2336" s="14">
        <v>16</v>
      </c>
      <c r="C2336" s="17">
        <v>17</v>
      </c>
      <c r="D2336" s="15" t="s">
        <v>370</v>
      </c>
      <c r="E2336" s="15" t="s">
        <v>3</v>
      </c>
      <c r="F2336" s="16"/>
      <c r="G2336" s="16"/>
      <c r="H2336" s="14"/>
      <c r="I2336" s="14">
        <f t="shared" si="563"/>
        <v>1229</v>
      </c>
      <c r="J2336" s="15" t="str">
        <f t="shared" si="566"/>
        <v>DecMod2</v>
      </c>
      <c r="K2336" t="s">
        <v>1243</v>
      </c>
      <c r="Y2336" s="32" t="str">
        <f t="shared" si="565"/>
        <v>000</v>
      </c>
      <c r="Z2336" s="30" t="str">
        <f t="shared" si="558"/>
        <v>Ai</v>
      </c>
      <c r="AA2336" s="31">
        <f t="shared" si="559"/>
        <v>1229</v>
      </c>
      <c r="AB2336" s="29" t="str">
        <f t="shared" si="560"/>
        <v xml:space="preserve">0x77_DecMod2Ph1/2Mismatch , DA_Ai ,1229 ,Ai ,1229 , Server ,vHunterAcc2 , Present_value  , No_Units ,0 , 100, 0, 100,Phase 1/2 mismatch. Value is only valid , </v>
      </c>
      <c r="AF2336" t="str">
        <f t="shared" si="561"/>
        <v/>
      </c>
    </row>
    <row r="2337" spans="1:32" x14ac:dyDescent="0.25">
      <c r="A2337" s="18" t="str">
        <f t="shared" si="562"/>
        <v>0x77</v>
      </c>
      <c r="B2337" s="14">
        <v>17</v>
      </c>
      <c r="C2337" s="17">
        <v>18</v>
      </c>
      <c r="D2337" s="15" t="s">
        <v>371</v>
      </c>
      <c r="E2337" s="15" t="s">
        <v>45</v>
      </c>
      <c r="F2337" s="16"/>
      <c r="G2337" s="16"/>
      <c r="H2337" s="14"/>
      <c r="I2337" s="14">
        <f t="shared" si="563"/>
        <v>1230</v>
      </c>
      <c r="J2337" s="15" t="str">
        <f t="shared" si="566"/>
        <v>DecMod2</v>
      </c>
      <c r="K2337" t="s">
        <v>1244</v>
      </c>
      <c r="Y2337" s="32" t="str">
        <f t="shared" si="565"/>
        <v>000</v>
      </c>
      <c r="Z2337" s="30" t="str">
        <f t="shared" si="558"/>
        <v>Ai</v>
      </c>
      <c r="AA2337" s="31">
        <f t="shared" si="559"/>
        <v>1230</v>
      </c>
      <c r="AB2337" s="29" t="str">
        <f t="shared" si="560"/>
        <v xml:space="preserve">0x77_DecMod2LockOutTime , DA_Ai ,1230 ,Ai ,1230 , Server ,vHunterAcc2 , Present_value  , No_Units ,0 , 100, 0, 100,Seconds remaining if the Decoder Module , </v>
      </c>
      <c r="AF2337" t="str">
        <f t="shared" si="561"/>
        <v/>
      </c>
    </row>
    <row r="2338" spans="1:32" x14ac:dyDescent="0.25">
      <c r="A2338" s="18" t="str">
        <f t="shared" si="562"/>
        <v>0x77</v>
      </c>
      <c r="B2338" s="14">
        <v>18</v>
      </c>
      <c r="C2338" s="17">
        <v>19</v>
      </c>
      <c r="D2338" s="15" t="s">
        <v>363</v>
      </c>
      <c r="E2338" s="15" t="s">
        <v>3</v>
      </c>
      <c r="F2338" s="16"/>
      <c r="G2338" s="16"/>
      <c r="H2338" s="14"/>
      <c r="I2338" s="14">
        <f t="shared" si="563"/>
        <v>1231</v>
      </c>
      <c r="J2338" s="15" t="s">
        <v>1235</v>
      </c>
      <c r="K2338" t="s">
        <v>1236</v>
      </c>
      <c r="Y2338" s="32" t="str">
        <f t="shared" si="565"/>
        <v>000</v>
      </c>
      <c r="Z2338" s="30" t="str">
        <f t="shared" si="558"/>
        <v>Ai</v>
      </c>
      <c r="AA2338" s="31">
        <f t="shared" si="559"/>
        <v>1231</v>
      </c>
      <c r="AB2338" s="29" t="str">
        <f t="shared" si="560"/>
        <v xml:space="preserve">0x77_DecMod3DecModNum , DA_Ai ,1231 ,Ai ,1231 , Server ,vHunterAcc2 , Present_value  , No_Units ,0 , 100, 0, 100,Decoder Module Number reporting informa , </v>
      </c>
      <c r="AF2338" t="str">
        <f t="shared" si="561"/>
        <v/>
      </c>
    </row>
    <row r="2339" spans="1:32" x14ac:dyDescent="0.25">
      <c r="A2339" s="18" t="str">
        <f t="shared" si="562"/>
        <v>0x77</v>
      </c>
      <c r="B2339" s="14">
        <v>19</v>
      </c>
      <c r="C2339" s="17">
        <v>20</v>
      </c>
      <c r="D2339" s="15" t="s">
        <v>364</v>
      </c>
      <c r="E2339" s="15" t="s">
        <v>3</v>
      </c>
      <c r="F2339" s="16"/>
      <c r="G2339" s="16"/>
      <c r="H2339" s="14"/>
      <c r="I2339" s="14">
        <f t="shared" si="563"/>
        <v>1232</v>
      </c>
      <c r="J2339" s="15" t="str">
        <f>J2338</f>
        <v>DecMod3</v>
      </c>
      <c r="K2339" t="s">
        <v>1237</v>
      </c>
      <c r="Y2339" s="32" t="str">
        <f t="shared" si="565"/>
        <v>000</v>
      </c>
      <c r="Z2339" s="30" t="str">
        <f t="shared" si="558"/>
        <v>Ai</v>
      </c>
      <c r="AA2339" s="31">
        <f t="shared" si="559"/>
        <v>1232</v>
      </c>
      <c r="AB2339" s="29" t="str">
        <f t="shared" si="560"/>
        <v xml:space="preserve">0x77_DecMod3Installed , DA_Ai ,1232 ,Ai ,1232 , Server ,vHunterAcc2 , Present_value  , No_Units ,0 , 100, 0, 100,Decoder Module is installed. If module  , </v>
      </c>
      <c r="AF2339" t="str">
        <f t="shared" si="561"/>
        <v/>
      </c>
    </row>
    <row r="2340" spans="1:32" x14ac:dyDescent="0.25">
      <c r="A2340" s="18" t="str">
        <f t="shared" si="562"/>
        <v>0x77</v>
      </c>
      <c r="B2340" s="14">
        <v>20</v>
      </c>
      <c r="C2340" s="17">
        <v>21</v>
      </c>
      <c r="D2340" s="15" t="s">
        <v>365</v>
      </c>
      <c r="E2340" s="15" t="s">
        <v>3</v>
      </c>
      <c r="F2340" s="16"/>
      <c r="G2340" s="16"/>
      <c r="H2340" s="14"/>
      <c r="I2340" s="14">
        <f t="shared" si="563"/>
        <v>1233</v>
      </c>
      <c r="J2340" s="15" t="str">
        <f t="shared" ref="J2340:J2346" si="567">J2339</f>
        <v>DecMod3</v>
      </c>
      <c r="K2340" t="s">
        <v>1238</v>
      </c>
      <c r="Y2340" s="32" t="str">
        <f t="shared" si="565"/>
        <v>000</v>
      </c>
      <c r="Z2340" s="30" t="str">
        <f t="shared" si="558"/>
        <v>Ai</v>
      </c>
      <c r="AA2340" s="31">
        <f t="shared" si="559"/>
        <v>1233</v>
      </c>
      <c r="AB2340" s="29" t="str">
        <f t="shared" si="560"/>
        <v xml:space="preserve">0x77_DecMod3PathStatus , DA_Ai ,1233 ,Ai ,1233 , Server ,vHunterAcc2 , Present_value  , No_Units ,0 , 100, 0, 100,Status of the 2-wire path. Range is 0 t , </v>
      </c>
      <c r="AF2340" t="str">
        <f t="shared" si="561"/>
        <v/>
      </c>
    </row>
    <row r="2341" spans="1:32" x14ac:dyDescent="0.25">
      <c r="A2341" s="18" t="str">
        <f t="shared" si="562"/>
        <v>0x77</v>
      </c>
      <c r="B2341" s="14">
        <v>21</v>
      </c>
      <c r="C2341" s="17">
        <v>22</v>
      </c>
      <c r="D2341" s="15" t="s">
        <v>366</v>
      </c>
      <c r="E2341" s="15" t="s">
        <v>3</v>
      </c>
      <c r="F2341" s="16"/>
      <c r="G2341" s="16"/>
      <c r="H2341" s="14"/>
      <c r="I2341" s="14">
        <f t="shared" si="563"/>
        <v>1234</v>
      </c>
      <c r="J2341" s="15" t="str">
        <f t="shared" si="567"/>
        <v>DecMod3</v>
      </c>
      <c r="K2341" t="s">
        <v>1239</v>
      </c>
      <c r="Y2341" s="32" t="str">
        <f t="shared" si="565"/>
        <v>000</v>
      </c>
      <c r="Z2341" s="30" t="str">
        <f t="shared" si="558"/>
        <v>Ai</v>
      </c>
      <c r="AA2341" s="31">
        <f t="shared" si="559"/>
        <v>1234</v>
      </c>
      <c r="AB2341" s="29" t="str">
        <f t="shared" si="560"/>
        <v xml:space="preserve">0x77_DecMod3OutputMode , DA_Ai ,1234 ,Ai ,1234 , Server ,vHunterAcc2 , Present_value  , No_Units ,0 , 100, 0, 100,Output mode of the 2-wire path. Range 0 , </v>
      </c>
      <c r="AF2341" t="str">
        <f t="shared" si="561"/>
        <v/>
      </c>
    </row>
    <row r="2342" spans="1:32" x14ac:dyDescent="0.25">
      <c r="A2342" s="18" t="str">
        <f t="shared" si="562"/>
        <v>0x77</v>
      </c>
      <c r="B2342" s="14">
        <v>22</v>
      </c>
      <c r="C2342" s="17">
        <v>23</v>
      </c>
      <c r="D2342" s="15" t="s">
        <v>367</v>
      </c>
      <c r="E2342" s="15" t="s">
        <v>3</v>
      </c>
      <c r="F2342" s="16"/>
      <c r="G2342" s="16"/>
      <c r="H2342" s="14"/>
      <c r="I2342" s="14">
        <f t="shared" si="563"/>
        <v>1235</v>
      </c>
      <c r="J2342" s="15" t="str">
        <f t="shared" si="567"/>
        <v>DecMod3</v>
      </c>
      <c r="K2342" t="s">
        <v>1240</v>
      </c>
      <c r="Y2342" s="32" t="str">
        <f t="shared" si="565"/>
        <v>000</v>
      </c>
      <c r="Z2342" s="30" t="str">
        <f t="shared" si="558"/>
        <v>Ai</v>
      </c>
      <c r="AA2342" s="31">
        <f t="shared" si="559"/>
        <v>1235</v>
      </c>
      <c r="AB2342" s="29" t="str">
        <f t="shared" si="560"/>
        <v xml:space="preserve">0x77_DecMod3WaterngStatus , DA_Ai ,1235 ,Ai ,1235 , Server ,vHunterAcc2 , Present_value  , No_Units ,0 , 100, 0, 100,Watering status. Range is 0 to 1. 0 = M , </v>
      </c>
      <c r="AF2342" t="str">
        <f t="shared" si="561"/>
        <v/>
      </c>
    </row>
    <row r="2343" spans="1:32" x14ac:dyDescent="0.25">
      <c r="A2343" s="18" t="str">
        <f t="shared" si="562"/>
        <v>0x77</v>
      </c>
      <c r="B2343" s="14">
        <v>23</v>
      </c>
      <c r="C2343" s="17">
        <v>24</v>
      </c>
      <c r="D2343" s="15" t="s">
        <v>368</v>
      </c>
      <c r="E2343" s="15" t="s">
        <v>3</v>
      </c>
      <c r="F2343" s="16"/>
      <c r="G2343" s="16"/>
      <c r="H2343" s="14"/>
      <c r="I2343" s="14">
        <f t="shared" si="563"/>
        <v>1236</v>
      </c>
      <c r="J2343" s="15" t="str">
        <f t="shared" si="567"/>
        <v>DecMod3</v>
      </c>
      <c r="K2343" t="s">
        <v>1241</v>
      </c>
      <c r="Y2343" s="32" t="str">
        <f t="shared" si="565"/>
        <v>000</v>
      </c>
      <c r="Z2343" s="30" t="str">
        <f t="shared" si="558"/>
        <v>Ai</v>
      </c>
      <c r="AA2343" s="31">
        <f t="shared" si="559"/>
        <v>1236</v>
      </c>
      <c r="AB2343" s="29" t="str">
        <f t="shared" si="560"/>
        <v xml:space="preserve">0x77_DecMod3OverloadStatus , DA_Ai ,1236 ,Ai ,1236 , Server ,vHunterAcc2 , Present_value  , No_Units ,0 , 100, 0, 100,Overload status. Range is 0 to 1. 0 = M , </v>
      </c>
      <c r="AF2343" t="str">
        <f t="shared" si="561"/>
        <v/>
      </c>
    </row>
    <row r="2344" spans="1:32" x14ac:dyDescent="0.25">
      <c r="A2344" s="18" t="str">
        <f t="shared" si="562"/>
        <v>0x77</v>
      </c>
      <c r="B2344" s="14">
        <v>24</v>
      </c>
      <c r="C2344" s="17">
        <v>25</v>
      </c>
      <c r="D2344" s="15" t="s">
        <v>369</v>
      </c>
      <c r="E2344" s="15" t="s">
        <v>3</v>
      </c>
      <c r="F2344" s="16"/>
      <c r="G2344" s="16"/>
      <c r="H2344" s="14"/>
      <c r="I2344" s="14">
        <f t="shared" si="563"/>
        <v>1237</v>
      </c>
      <c r="J2344" s="15" t="str">
        <f t="shared" si="567"/>
        <v>DecMod3</v>
      </c>
      <c r="K2344" t="s">
        <v>1242</v>
      </c>
      <c r="Y2344" s="32" t="str">
        <f t="shared" si="565"/>
        <v>000</v>
      </c>
      <c r="Z2344" s="30" t="str">
        <f t="shared" si="558"/>
        <v>Ai</v>
      </c>
      <c r="AA2344" s="31">
        <f t="shared" si="559"/>
        <v>1237</v>
      </c>
      <c r="AB2344" s="29" t="str">
        <f t="shared" si="560"/>
        <v xml:space="preserve">0x77_DecMod3A/DFullScale , DA_Ai ,1237 ,Ai ,1237 , Server ,vHunterAcc2 , Present_value  , No_Units ,0 , 100, 0, 100,A2D is at full scale. Value is only val , </v>
      </c>
      <c r="AF2344" t="str">
        <f t="shared" si="561"/>
        <v/>
      </c>
    </row>
    <row r="2345" spans="1:32" x14ac:dyDescent="0.25">
      <c r="A2345" s="18" t="str">
        <f t="shared" si="562"/>
        <v>0x77</v>
      </c>
      <c r="B2345" s="14">
        <v>25</v>
      </c>
      <c r="C2345" s="17">
        <v>26</v>
      </c>
      <c r="D2345" s="15" t="s">
        <v>370</v>
      </c>
      <c r="E2345" s="15" t="s">
        <v>3</v>
      </c>
      <c r="F2345" s="16"/>
      <c r="G2345" s="16"/>
      <c r="H2345" s="14"/>
      <c r="I2345" s="14">
        <f t="shared" si="563"/>
        <v>1238</v>
      </c>
      <c r="J2345" s="15" t="str">
        <f t="shared" si="567"/>
        <v>DecMod3</v>
      </c>
      <c r="K2345" t="s">
        <v>1243</v>
      </c>
      <c r="Y2345" s="32" t="str">
        <f t="shared" si="565"/>
        <v>000</v>
      </c>
      <c r="Z2345" s="30" t="str">
        <f t="shared" si="558"/>
        <v>Ai</v>
      </c>
      <c r="AA2345" s="31">
        <f t="shared" si="559"/>
        <v>1238</v>
      </c>
      <c r="AB2345" s="29" t="str">
        <f t="shared" si="560"/>
        <v xml:space="preserve">0x77_DecMod3Ph1/2Mismatch , DA_Ai ,1238 ,Ai ,1238 , Server ,vHunterAcc2 , Present_value  , No_Units ,0 , 100, 0, 100,Phase 1/2 mismatch. Value is only valid , </v>
      </c>
      <c r="AF2345" t="str">
        <f t="shared" si="561"/>
        <v/>
      </c>
    </row>
    <row r="2346" spans="1:32" x14ac:dyDescent="0.25">
      <c r="A2346" s="18" t="str">
        <f t="shared" si="562"/>
        <v>0x77</v>
      </c>
      <c r="B2346" s="14">
        <v>26</v>
      </c>
      <c r="C2346" s="17">
        <v>27</v>
      </c>
      <c r="D2346" s="15" t="s">
        <v>371</v>
      </c>
      <c r="E2346" s="15" t="s">
        <v>45</v>
      </c>
      <c r="F2346" s="16"/>
      <c r="G2346" s="16"/>
      <c r="H2346" s="14"/>
      <c r="I2346" s="14">
        <f t="shared" si="563"/>
        <v>1239</v>
      </c>
      <c r="J2346" s="15" t="str">
        <f t="shared" si="567"/>
        <v>DecMod3</v>
      </c>
      <c r="K2346" t="s">
        <v>1244</v>
      </c>
      <c r="Y2346" s="32" t="str">
        <f t="shared" si="565"/>
        <v>000</v>
      </c>
      <c r="Z2346" s="30" t="str">
        <f t="shared" si="558"/>
        <v>Ai</v>
      </c>
      <c r="AA2346" s="31">
        <f t="shared" si="559"/>
        <v>1239</v>
      </c>
      <c r="AB2346" s="29" t="str">
        <f t="shared" si="560"/>
        <v xml:space="preserve">0x77_DecMod3LockOutTime , DA_Ai ,1239 ,Ai ,1239 , Server ,vHunterAcc2 , Present_value  , No_Units ,0 , 100, 0, 100,Seconds remaining if the Decoder Module , </v>
      </c>
      <c r="AF2346" t="str">
        <f t="shared" si="561"/>
        <v/>
      </c>
    </row>
    <row r="2347" spans="1:32" x14ac:dyDescent="0.25">
      <c r="A2347" s="15"/>
      <c r="C2347" s="15"/>
      <c r="D2347" s="15"/>
      <c r="E2347" s="15"/>
      <c r="F2347" s="16"/>
      <c r="G2347" s="16"/>
      <c r="H2347" s="14"/>
      <c r="I2347" s="14"/>
      <c r="J2347" s="15"/>
      <c r="Y2347" s="32" t="str">
        <f t="shared" si="565"/>
        <v>000</v>
      </c>
      <c r="Z2347" s="30" t="str">
        <f t="shared" si="558"/>
        <v xml:space="preserve"> </v>
      </c>
      <c r="AA2347" s="31" t="str">
        <f t="shared" si="559"/>
        <v xml:space="preserve"> </v>
      </c>
      <c r="AB2347" s="29" t="str">
        <f t="shared" si="560"/>
        <v/>
      </c>
      <c r="AF2347" t="str">
        <f t="shared" si="561"/>
        <v/>
      </c>
    </row>
    <row r="2348" spans="1:32" ht="16.5" customHeight="1" x14ac:dyDescent="0.35">
      <c r="A2348" s="53" t="s">
        <v>840</v>
      </c>
      <c r="B2348" s="47" t="s">
        <v>841</v>
      </c>
      <c r="C2348" s="45"/>
      <c r="D2348" s="45"/>
      <c r="E2348" s="45"/>
      <c r="F2348" s="25"/>
      <c r="G2348" s="25"/>
      <c r="H2348" s="26"/>
      <c r="I2348" s="26"/>
      <c r="J2348" s="45"/>
      <c r="Y2348" s="32" t="str">
        <f t="shared" si="565"/>
        <v>000</v>
      </c>
      <c r="Z2348" s="30" t="str">
        <f t="shared" si="558"/>
        <v xml:space="preserve"> </v>
      </c>
      <c r="AA2348" s="31" t="str">
        <f t="shared" si="559"/>
        <v xml:space="preserve"> </v>
      </c>
      <c r="AB2348" s="29" t="str">
        <f t="shared" si="560"/>
        <v/>
      </c>
      <c r="AF2348" t="str">
        <f t="shared" si="561"/>
        <v/>
      </c>
    </row>
    <row r="2349" spans="1:32" ht="16.5" customHeight="1" x14ac:dyDescent="0.35">
      <c r="A2349" s="53" t="s">
        <v>842</v>
      </c>
      <c r="B2349" s="47" t="s">
        <v>841</v>
      </c>
      <c r="C2349" s="45"/>
      <c r="D2349" s="45"/>
      <c r="E2349" s="45"/>
      <c r="F2349" s="25"/>
      <c r="G2349" s="25"/>
      <c r="H2349" s="26"/>
      <c r="I2349" s="26"/>
      <c r="J2349" s="45"/>
      <c r="Y2349" s="32" t="str">
        <f t="shared" si="565"/>
        <v>000</v>
      </c>
      <c r="Z2349" s="30" t="str">
        <f t="shared" si="558"/>
        <v xml:space="preserve"> </v>
      </c>
      <c r="AA2349" s="31" t="str">
        <f t="shared" si="559"/>
        <v xml:space="preserve"> </v>
      </c>
      <c r="AB2349" s="29" t="str">
        <f t="shared" si="560"/>
        <v/>
      </c>
      <c r="AF2349" t="str">
        <f t="shared" si="561"/>
        <v/>
      </c>
    </row>
    <row r="2350" spans="1:32" x14ac:dyDescent="0.25">
      <c r="A2350" s="18"/>
      <c r="C2350" s="17"/>
      <c r="D2350" s="15"/>
      <c r="E2350" s="15"/>
      <c r="F2350" s="16"/>
      <c r="G2350" s="16"/>
      <c r="H2350" s="14"/>
      <c r="I2350" s="14"/>
      <c r="J2350" s="15"/>
      <c r="Y2350" s="32" t="str">
        <f t="shared" si="565"/>
        <v>000</v>
      </c>
      <c r="Z2350" s="30" t="str">
        <f t="shared" si="558"/>
        <v xml:space="preserve"> </v>
      </c>
      <c r="AA2350" s="31" t="str">
        <f t="shared" si="559"/>
        <v xml:space="preserve"> </v>
      </c>
      <c r="AB2350" s="29" t="str">
        <f t="shared" si="560"/>
        <v/>
      </c>
      <c r="AF2350" t="str">
        <f t="shared" si="561"/>
        <v/>
      </c>
    </row>
    <row r="2351" spans="1:32" x14ac:dyDescent="0.25">
      <c r="A2351" s="18"/>
      <c r="C2351" s="17"/>
      <c r="D2351" s="15"/>
      <c r="E2351" s="15"/>
      <c r="F2351" s="16"/>
      <c r="G2351" s="16"/>
      <c r="H2351" s="14"/>
      <c r="I2351" s="14"/>
      <c r="J2351" s="15"/>
      <c r="Y2351" s="32" t="str">
        <f t="shared" si="565"/>
        <v>000</v>
      </c>
      <c r="Z2351" s="30" t="str">
        <f t="shared" si="558"/>
        <v xml:space="preserve"> </v>
      </c>
      <c r="AA2351" s="31" t="str">
        <f t="shared" si="559"/>
        <v xml:space="preserve"> </v>
      </c>
      <c r="AB2351" s="29" t="str">
        <f t="shared" si="560"/>
        <v/>
      </c>
      <c r="AF2351" t="str">
        <f t="shared" si="561"/>
        <v/>
      </c>
    </row>
    <row r="2352" spans="1:32" x14ac:dyDescent="0.25">
      <c r="A2352" s="18"/>
      <c r="C2352" s="17"/>
      <c r="D2352" s="15"/>
      <c r="E2352" s="15"/>
      <c r="F2352" s="16"/>
      <c r="G2352" s="16"/>
      <c r="H2352" s="14"/>
      <c r="I2352" s="14"/>
      <c r="J2352" s="15"/>
      <c r="Y2352" s="32" t="str">
        <f t="shared" si="565"/>
        <v>000</v>
      </c>
      <c r="Z2352" s="30" t="str">
        <f t="shared" si="558"/>
        <v xml:space="preserve"> </v>
      </c>
      <c r="AA2352" s="31" t="str">
        <f t="shared" si="559"/>
        <v xml:space="preserve"> </v>
      </c>
      <c r="AB2352" s="29" t="str">
        <f t="shared" si="560"/>
        <v/>
      </c>
      <c r="AF2352" t="str">
        <f t="shared" si="561"/>
        <v/>
      </c>
    </row>
    <row r="2353" spans="1:32" ht="16.5" customHeight="1" x14ac:dyDescent="0.35">
      <c r="A2353" s="51" t="s">
        <v>372</v>
      </c>
      <c r="B2353" s="47"/>
      <c r="C2353" s="45"/>
      <c r="D2353" s="45"/>
      <c r="E2353" s="45"/>
      <c r="F2353" s="25"/>
      <c r="G2353" s="25"/>
      <c r="H2353" s="26"/>
      <c r="I2353" s="26"/>
      <c r="J2353" s="45"/>
      <c r="Y2353" s="32" t="str">
        <f t="shared" si="565"/>
        <v>000</v>
      </c>
      <c r="Z2353" s="30" t="str">
        <f t="shared" si="558"/>
        <v xml:space="preserve"> </v>
      </c>
      <c r="AA2353" s="31" t="str">
        <f t="shared" si="559"/>
        <v xml:space="preserve"> </v>
      </c>
      <c r="AB2353" s="29" t="str">
        <f t="shared" si="560"/>
        <v/>
      </c>
      <c r="AF2353" t="str">
        <f t="shared" si="561"/>
        <v>0x7A – REPORT FLOW TOTALS</v>
      </c>
    </row>
    <row r="2354" spans="1:32" ht="14.45" customHeight="1" x14ac:dyDescent="0.25">
      <c r="A2354" s="45"/>
      <c r="B2354" s="42" t="s">
        <v>1391</v>
      </c>
      <c r="C2354" s="45"/>
      <c r="D2354" s="45"/>
      <c r="E2354" s="15"/>
      <c r="F2354" s="16"/>
      <c r="G2354" s="16"/>
      <c r="H2354" s="14"/>
      <c r="I2354" s="14"/>
      <c r="J2354" s="15"/>
      <c r="Y2354" s="32" t="str">
        <f t="shared" si="565"/>
        <v>000</v>
      </c>
      <c r="AF2354" t="str">
        <f t="shared" si="561"/>
        <v/>
      </c>
    </row>
    <row r="2355" spans="1:32" ht="14.45" customHeight="1" x14ac:dyDescent="0.25">
      <c r="A2355" s="45"/>
      <c r="B2355" s="42" t="s">
        <v>1392</v>
      </c>
      <c r="C2355" s="45"/>
      <c r="D2355" s="45"/>
      <c r="E2355" s="15"/>
      <c r="F2355" s="16"/>
      <c r="G2355" s="16"/>
      <c r="H2355" s="14"/>
      <c r="I2355" s="14"/>
      <c r="J2355" s="15"/>
      <c r="Y2355" s="32" t="str">
        <f t="shared" si="565"/>
        <v>000</v>
      </c>
      <c r="AF2355" t="str">
        <f t="shared" si="561"/>
        <v/>
      </c>
    </row>
    <row r="2356" spans="1:32" ht="14.45" customHeight="1" x14ac:dyDescent="0.25">
      <c r="A2356" s="45"/>
      <c r="B2356" s="42" t="s">
        <v>1393</v>
      </c>
      <c r="C2356" s="45"/>
      <c r="D2356" s="45"/>
      <c r="E2356" s="15"/>
      <c r="F2356" s="16"/>
      <c r="G2356" s="16"/>
      <c r="H2356" s="14"/>
      <c r="I2356" s="14"/>
      <c r="J2356" s="15"/>
      <c r="Y2356" s="32" t="str">
        <f t="shared" si="565"/>
        <v>000</v>
      </c>
      <c r="AF2356" t="str">
        <f t="shared" si="561"/>
        <v/>
      </c>
    </row>
    <row r="2357" spans="1:32" ht="14.45" customHeight="1" x14ac:dyDescent="0.25">
      <c r="A2357" s="45"/>
      <c r="B2357" s="42" t="s">
        <v>1394</v>
      </c>
      <c r="C2357" s="45"/>
      <c r="D2357" s="45"/>
      <c r="E2357" s="15"/>
      <c r="F2357" s="16"/>
      <c r="G2357" s="16"/>
      <c r="H2357" s="14"/>
      <c r="I2357" s="14"/>
      <c r="J2357" s="15"/>
      <c r="Y2357" s="32" t="str">
        <f t="shared" si="565"/>
        <v>000</v>
      </c>
      <c r="AF2357" t="str">
        <f t="shared" si="561"/>
        <v/>
      </c>
    </row>
    <row r="2358" spans="1:32" ht="14.45" customHeight="1" x14ac:dyDescent="0.25">
      <c r="A2358" s="45"/>
      <c r="B2358" s="42" t="s">
        <v>1369</v>
      </c>
      <c r="C2358" s="45"/>
      <c r="D2358" s="45"/>
      <c r="E2358" s="15"/>
      <c r="F2358" s="16"/>
      <c r="G2358" s="16"/>
      <c r="H2358" s="14"/>
      <c r="I2358" s="14"/>
      <c r="J2358" s="15"/>
      <c r="Y2358" s="32" t="str">
        <f t="shared" si="565"/>
        <v>000</v>
      </c>
      <c r="AF2358" t="str">
        <f t="shared" si="561"/>
        <v/>
      </c>
    </row>
    <row r="2359" spans="1:32" ht="14.45" customHeight="1" x14ac:dyDescent="0.25">
      <c r="A2359" s="18"/>
      <c r="C2359" s="45"/>
      <c r="D2359" s="45"/>
      <c r="E2359" s="45"/>
      <c r="F2359" s="25"/>
      <c r="G2359" s="25"/>
      <c r="H2359" s="26"/>
      <c r="I2359" s="26"/>
      <c r="J2359" s="45"/>
      <c r="Y2359" s="32" t="str">
        <f t="shared" si="565"/>
        <v>000</v>
      </c>
      <c r="Z2359" s="30" t="str">
        <f t="shared" ref="Z2359:Z2422" si="568">IF(ISNUMBER(F2359),"Bv",IF(ISNUMBER(G2359),"Av",IF(ISNUMBER(H2359),"Bi",IF(ISNUMBER(I2359),"Ai"," "))))</f>
        <v xml:space="preserve"> </v>
      </c>
      <c r="AA2359" s="31" t="str">
        <f t="shared" ref="AA2359:AA2422" si="569">IF(ISNUMBER(F2359),F2359,IF(ISNUMBER(G2359),G2359,IF(ISNUMBER(H2359),H2359,IF(ISNUMBER(I2359),I2359," "))))</f>
        <v xml:space="preserve"> </v>
      </c>
      <c r="AB2359" s="29" t="str">
        <f t="shared" ref="AB2359:AB2422" si="570">IF(ISNUMBER(AA2359),MID(A2359,1,4)&amp;"_"&amp;J2359&amp;D2359&amp;" , DA_"&amp;Z2359&amp;" ,"&amp;TEXT(AA2359,Y2359)&amp;" ,"&amp;Z2359&amp;" ,"&amp;TEXT(AA2359,Y2359)&amp;" , Server ,vHunterAcc2 , Present_value  , No_Units ,0 , 100, 0, 100,"&amp;MID(K2359,1,39)&amp;" , ","")</f>
        <v/>
      </c>
      <c r="AF2359" t="str">
        <f t="shared" si="561"/>
        <v/>
      </c>
    </row>
    <row r="2360" spans="1:32" ht="14.45" customHeight="1" x14ac:dyDescent="0.25">
      <c r="A2360" s="18"/>
      <c r="B2360" s="45" t="s">
        <v>373</v>
      </c>
      <c r="C2360" s="45"/>
      <c r="D2360" s="45"/>
      <c r="E2360" s="45"/>
      <c r="F2360" s="25"/>
      <c r="G2360" s="25"/>
      <c r="H2360" s="26"/>
      <c r="I2360" s="26"/>
      <c r="J2360" s="45"/>
      <c r="Y2360" s="32" t="str">
        <f t="shared" si="565"/>
        <v>000</v>
      </c>
      <c r="Z2360" s="30" t="str">
        <f t="shared" si="568"/>
        <v xml:space="preserve"> </v>
      </c>
      <c r="AA2360" s="31" t="str">
        <f t="shared" si="569"/>
        <v xml:space="preserve"> </v>
      </c>
      <c r="AB2360" s="29" t="str">
        <f t="shared" si="570"/>
        <v/>
      </c>
      <c r="AF2360" t="str">
        <f t="shared" si="561"/>
        <v/>
      </c>
    </row>
    <row r="2361" spans="1:32" ht="45" x14ac:dyDescent="0.25">
      <c r="A2361" s="18"/>
      <c r="B2361" s="45" t="s">
        <v>46</v>
      </c>
      <c r="C2361" s="17"/>
      <c r="D2361" s="15"/>
      <c r="E2361" s="15"/>
      <c r="F2361" s="16"/>
      <c r="G2361" s="16"/>
      <c r="H2361" s="14"/>
      <c r="I2361" s="14"/>
      <c r="J2361" s="15"/>
      <c r="Y2361" s="32" t="str">
        <f t="shared" si="565"/>
        <v>000</v>
      </c>
      <c r="Z2361" s="30" t="str">
        <f t="shared" si="568"/>
        <v xml:space="preserve"> </v>
      </c>
      <c r="AA2361" s="31" t="str">
        <f t="shared" si="569"/>
        <v xml:space="preserve"> </v>
      </c>
      <c r="AB2361" s="29" t="str">
        <f t="shared" si="570"/>
        <v/>
      </c>
      <c r="AF2361" t="str">
        <f t="shared" si="561"/>
        <v/>
      </c>
    </row>
    <row r="2362" spans="1:32" x14ac:dyDescent="0.25">
      <c r="A2362" s="15"/>
      <c r="B2362" s="19" t="s">
        <v>38</v>
      </c>
      <c r="C2362" s="17"/>
      <c r="D2362" s="15"/>
      <c r="E2362" s="15"/>
      <c r="F2362" s="16"/>
      <c r="G2362" s="16"/>
      <c r="H2362" s="14"/>
      <c r="I2362" s="14"/>
      <c r="J2362" s="15"/>
      <c r="Y2362" s="32" t="str">
        <f t="shared" si="565"/>
        <v>000</v>
      </c>
      <c r="Z2362" s="30" t="str">
        <f t="shared" si="568"/>
        <v xml:space="preserve"> </v>
      </c>
      <c r="AA2362" s="31" t="str">
        <f t="shared" si="569"/>
        <v xml:space="preserve"> </v>
      </c>
      <c r="AB2362" s="29" t="str">
        <f t="shared" si="570"/>
        <v/>
      </c>
      <c r="AF2362" t="str">
        <f t="shared" si="561"/>
        <v/>
      </c>
    </row>
    <row r="2363" spans="1:32" x14ac:dyDescent="0.25">
      <c r="A2363" s="15"/>
      <c r="B2363" s="19" t="s">
        <v>34</v>
      </c>
      <c r="C2363" s="19" t="s">
        <v>35</v>
      </c>
      <c r="D2363" s="20" t="s">
        <v>36</v>
      </c>
      <c r="E2363" s="20" t="s">
        <v>37</v>
      </c>
      <c r="F2363" s="16"/>
      <c r="G2363" s="16"/>
      <c r="H2363" s="14"/>
      <c r="I2363" s="14"/>
      <c r="J2363" s="20"/>
      <c r="K2363" s="2" t="s">
        <v>130</v>
      </c>
      <c r="Y2363" s="32" t="str">
        <f t="shared" si="565"/>
        <v>000</v>
      </c>
      <c r="Z2363" s="30" t="str">
        <f t="shared" si="568"/>
        <v xml:space="preserve"> </v>
      </c>
      <c r="AA2363" s="31" t="str">
        <f t="shared" si="569"/>
        <v xml:space="preserve"> </v>
      </c>
      <c r="AB2363" s="29" t="str">
        <f t="shared" si="570"/>
        <v/>
      </c>
      <c r="AF2363" t="str">
        <f t="shared" si="561"/>
        <v/>
      </c>
    </row>
    <row r="2364" spans="1:32" x14ac:dyDescent="0.25">
      <c r="A2364" s="18" t="s">
        <v>1451</v>
      </c>
      <c r="B2364" s="16" t="s">
        <v>844</v>
      </c>
      <c r="C2364" s="17">
        <v>1</v>
      </c>
      <c r="D2364" s="15" t="s">
        <v>374</v>
      </c>
      <c r="E2364" s="15" t="s">
        <v>3</v>
      </c>
      <c r="F2364" s="16"/>
      <c r="G2364" s="16"/>
      <c r="H2364" s="14"/>
      <c r="I2364" s="14"/>
      <c r="J2364" s="15"/>
      <c r="K2364" t="s">
        <v>378</v>
      </c>
      <c r="Y2364" s="32" t="str">
        <f t="shared" si="565"/>
        <v>000</v>
      </c>
      <c r="Z2364" s="30" t="str">
        <f t="shared" si="568"/>
        <v xml:space="preserve"> </v>
      </c>
      <c r="AA2364" s="31" t="str">
        <f t="shared" si="569"/>
        <v xml:space="preserve"> </v>
      </c>
      <c r="AB2364" s="29" t="str">
        <f t="shared" si="570"/>
        <v/>
      </c>
      <c r="AF2364" t="str">
        <f t="shared" si="561"/>
        <v/>
      </c>
    </row>
    <row r="2365" spans="1:32" x14ac:dyDescent="0.25">
      <c r="A2365" s="18" t="str">
        <f t="shared" ref="A2365:A2417" si="571">A2364</f>
        <v>0x7A</v>
      </c>
      <c r="B2365" s="16">
        <v>0</v>
      </c>
      <c r="C2365" s="17">
        <v>2</v>
      </c>
      <c r="D2365" s="15" t="s">
        <v>959</v>
      </c>
      <c r="E2365" s="15" t="s">
        <v>3</v>
      </c>
      <c r="F2365" s="16"/>
      <c r="G2365" s="16">
        <f>G2149+1</f>
        <v>382</v>
      </c>
      <c r="H2365" s="14"/>
      <c r="I2365" s="14"/>
      <c r="J2365" s="15"/>
      <c r="K2365" t="s">
        <v>379</v>
      </c>
      <c r="Y2365" s="32" t="str">
        <f t="shared" si="565"/>
        <v>000</v>
      </c>
      <c r="Z2365" s="30" t="str">
        <f t="shared" si="568"/>
        <v>Av</v>
      </c>
      <c r="AA2365" s="31">
        <f t="shared" si="569"/>
        <v>382</v>
      </c>
      <c r="AB2365" s="29" t="str">
        <f t="shared" si="570"/>
        <v xml:space="preserve">0x7A_Trigger_RecordIndexDay , DA_Av ,382 ,Av ,382 , Server ,vHunterAcc2 , Present_value  , No_Units ,0 , 100, 0, 100,Value indicating the starting record in , </v>
      </c>
      <c r="AF2365" t="str">
        <f t="shared" si="561"/>
        <v/>
      </c>
    </row>
    <row r="2366" spans="1:32" x14ac:dyDescent="0.25">
      <c r="A2366" s="18" t="str">
        <f t="shared" si="571"/>
        <v>0x7A</v>
      </c>
      <c r="B2366" s="19" t="s">
        <v>38</v>
      </c>
      <c r="C2366" s="17"/>
      <c r="D2366" s="15"/>
      <c r="E2366" s="15"/>
      <c r="F2366" s="16"/>
      <c r="G2366" s="16"/>
      <c r="H2366" s="14"/>
      <c r="I2366" s="14"/>
      <c r="J2366" s="15"/>
      <c r="Y2366" s="32" t="str">
        <f t="shared" si="565"/>
        <v>000</v>
      </c>
      <c r="Z2366" s="30" t="str">
        <f t="shared" si="568"/>
        <v xml:space="preserve"> </v>
      </c>
      <c r="AA2366" s="31" t="str">
        <f t="shared" si="569"/>
        <v xml:space="preserve"> </v>
      </c>
      <c r="AB2366" s="29" t="str">
        <f t="shared" si="570"/>
        <v/>
      </c>
      <c r="AF2366" t="str">
        <f t="shared" si="561"/>
        <v/>
      </c>
    </row>
    <row r="2367" spans="1:32" x14ac:dyDescent="0.25">
      <c r="A2367" s="18" t="str">
        <f t="shared" si="571"/>
        <v>0x7A</v>
      </c>
      <c r="B2367" s="19" t="s">
        <v>34</v>
      </c>
      <c r="C2367" s="19" t="s">
        <v>35</v>
      </c>
      <c r="D2367" s="20" t="s">
        <v>36</v>
      </c>
      <c r="E2367" s="20" t="s">
        <v>37</v>
      </c>
      <c r="F2367" s="16"/>
      <c r="G2367" s="16"/>
      <c r="H2367" s="14"/>
      <c r="I2367" s="14"/>
      <c r="J2367" s="20"/>
      <c r="K2367" s="2" t="s">
        <v>130</v>
      </c>
      <c r="Y2367" s="32" t="str">
        <f t="shared" si="565"/>
        <v>000</v>
      </c>
      <c r="Z2367" s="30" t="str">
        <f t="shared" si="568"/>
        <v xml:space="preserve"> </v>
      </c>
      <c r="AA2367" s="31" t="str">
        <f t="shared" si="569"/>
        <v xml:space="preserve"> </v>
      </c>
      <c r="AB2367" s="29" t="str">
        <f t="shared" si="570"/>
        <v/>
      </c>
      <c r="AF2367" t="str">
        <f t="shared" si="561"/>
        <v/>
      </c>
    </row>
    <row r="2368" spans="1:32" x14ac:dyDescent="0.25">
      <c r="A2368" s="18" t="str">
        <f t="shared" si="571"/>
        <v>0x7A</v>
      </c>
      <c r="B2368" s="14">
        <v>2</v>
      </c>
      <c r="C2368" s="17">
        <v>1</v>
      </c>
      <c r="D2368" s="15" t="s">
        <v>374</v>
      </c>
      <c r="E2368" s="15" t="s">
        <v>3</v>
      </c>
      <c r="F2368" s="16"/>
      <c r="G2368" s="16"/>
      <c r="H2368" s="14"/>
      <c r="I2368" s="14">
        <f>I2346+1</f>
        <v>1240</v>
      </c>
      <c r="J2368" s="15" t="s">
        <v>9</v>
      </c>
      <c r="K2368" t="s">
        <v>378</v>
      </c>
      <c r="Y2368" s="32" t="str">
        <f t="shared" si="565"/>
        <v>000</v>
      </c>
      <c r="Z2368" s="30" t="str">
        <f t="shared" si="568"/>
        <v>Ai</v>
      </c>
      <c r="AA2368" s="31">
        <f t="shared" si="569"/>
        <v>1240</v>
      </c>
      <c r="AB2368" s="29" t="str">
        <f t="shared" si="570"/>
        <v xml:space="preserve">0x7A_DayType , DA_Ai ,1240 ,Ai ,1240 , Server ,vHunterAcc2 , Present_value  , No_Units ,0 , 100, 0, 100,Value indicating the type of flow total , </v>
      </c>
      <c r="AF2368" t="str">
        <f t="shared" si="561"/>
        <v/>
      </c>
    </row>
    <row r="2369" spans="1:32" x14ac:dyDescent="0.25">
      <c r="A2369" s="18" t="str">
        <f t="shared" si="571"/>
        <v>0x7A</v>
      </c>
      <c r="B2369" s="14">
        <f>B2368+1</f>
        <v>3</v>
      </c>
      <c r="C2369" s="17">
        <v>2</v>
      </c>
      <c r="D2369" s="15" t="s">
        <v>375</v>
      </c>
      <c r="E2369" s="15" t="s">
        <v>3</v>
      </c>
      <c r="F2369" s="16"/>
      <c r="G2369" s="16"/>
      <c r="H2369" s="14"/>
      <c r="I2369" s="14">
        <f t="shared" ref="I2369:I2378" si="572">I2368+1</f>
        <v>1241</v>
      </c>
      <c r="J2369" s="15" t="s">
        <v>9</v>
      </c>
      <c r="K2369" t="s">
        <v>379</v>
      </c>
      <c r="Y2369" s="32" t="str">
        <f t="shared" si="565"/>
        <v>000</v>
      </c>
      <c r="Z2369" s="30" t="str">
        <f t="shared" si="568"/>
        <v>Ai</v>
      </c>
      <c r="AA2369" s="31">
        <f t="shared" si="569"/>
        <v>1241</v>
      </c>
      <c r="AB2369" s="29" t="str">
        <f t="shared" si="570"/>
        <v xml:space="preserve">0x7A_DayRecordIndex , DA_Ai ,1241 ,Ai ,1241 , Server ,vHunterAcc2 , Present_value  , No_Units ,0 , 100, 0, 100,Value indicating the starting record in , </v>
      </c>
      <c r="AF2369" t="str">
        <f t="shared" si="561"/>
        <v/>
      </c>
    </row>
    <row r="2370" spans="1:32" x14ac:dyDescent="0.25">
      <c r="A2370" s="18" t="str">
        <f t="shared" si="571"/>
        <v>0x7A</v>
      </c>
      <c r="B2370" s="14">
        <f t="shared" ref="B2370:B2378" si="573">B2369+1</f>
        <v>4</v>
      </c>
      <c r="C2370" s="17">
        <v>3</v>
      </c>
      <c r="D2370" s="15" t="s">
        <v>13</v>
      </c>
      <c r="E2370" s="15" t="s">
        <v>3</v>
      </c>
      <c r="F2370" s="16"/>
      <c r="G2370" s="16"/>
      <c r="H2370" s="14"/>
      <c r="I2370" s="14">
        <f t="shared" si="572"/>
        <v>1242</v>
      </c>
      <c r="J2370" s="15" t="s">
        <v>9</v>
      </c>
      <c r="K2370" t="s">
        <v>1324</v>
      </c>
      <c r="Y2370" s="32" t="str">
        <f t="shared" si="565"/>
        <v>000</v>
      </c>
      <c r="Z2370" s="30" t="str">
        <f t="shared" si="568"/>
        <v>Ai</v>
      </c>
      <c r="AA2370" s="31">
        <f t="shared" si="569"/>
        <v>1242</v>
      </c>
      <c r="AB2370" s="29" t="str">
        <f t="shared" si="570"/>
        <v xml:space="preserve">0x7A_DayCount , DA_Ai ,1242 ,Ai ,1242 , Server ,vHunterAcc2 , Present_value  , No_Units ,0 , 100, 0, 100,Value indicating the number of records  , </v>
      </c>
      <c r="AF2370" t="str">
        <f t="shared" si="561"/>
        <v/>
      </c>
    </row>
    <row r="2371" spans="1:32" x14ac:dyDescent="0.25">
      <c r="A2371" s="18" t="str">
        <f t="shared" si="571"/>
        <v>0x7A</v>
      </c>
      <c r="B2371" s="14">
        <f t="shared" si="573"/>
        <v>5</v>
      </c>
      <c r="C2371" s="17">
        <v>4</v>
      </c>
      <c r="D2371" s="15" t="s">
        <v>33</v>
      </c>
      <c r="E2371" s="15" t="s">
        <v>113</v>
      </c>
      <c r="F2371" s="16"/>
      <c r="G2371" s="16"/>
      <c r="H2371" s="14"/>
      <c r="I2371" s="14">
        <f t="shared" si="572"/>
        <v>1243</v>
      </c>
      <c r="J2371" s="15" t="s">
        <v>9</v>
      </c>
      <c r="K2371" t="s">
        <v>380</v>
      </c>
      <c r="Y2371" s="32" t="str">
        <f t="shared" si="565"/>
        <v>000</v>
      </c>
      <c r="Z2371" s="30" t="str">
        <f t="shared" si="568"/>
        <v>Ai</v>
      </c>
      <c r="AA2371" s="31">
        <f t="shared" si="569"/>
        <v>1243</v>
      </c>
      <c r="AB2371" s="29" t="str">
        <f t="shared" si="570"/>
        <v xml:space="preserve">0x7A_DayTimeStamp , DA_Ai ,1243 ,Ai ,1243 , Server ,vHunterAcc2 , Present_value  , No_Units ,0 , 100, 0, 100,Unix Time Stamp for the reported record , </v>
      </c>
      <c r="AF2371" t="str">
        <f t="shared" si="561"/>
        <v/>
      </c>
    </row>
    <row r="2372" spans="1:32" x14ac:dyDescent="0.25">
      <c r="A2372" s="18" t="str">
        <f t="shared" si="571"/>
        <v>0x7A</v>
      </c>
      <c r="B2372" s="14">
        <f t="shared" si="573"/>
        <v>6</v>
      </c>
      <c r="C2372" s="17">
        <v>5</v>
      </c>
      <c r="D2372" s="15" t="s">
        <v>376</v>
      </c>
      <c r="E2372" s="15" t="s">
        <v>377</v>
      </c>
      <c r="F2372" s="16"/>
      <c r="G2372" s="16"/>
      <c r="H2372" s="14"/>
      <c r="I2372" s="14">
        <f t="shared" si="572"/>
        <v>1244</v>
      </c>
      <c r="J2372" s="15" t="s">
        <v>9</v>
      </c>
      <c r="K2372" t="s">
        <v>843</v>
      </c>
      <c r="Y2372" s="32" t="str">
        <f t="shared" si="565"/>
        <v>000</v>
      </c>
      <c r="Z2372" s="30" t="str">
        <f t="shared" si="568"/>
        <v>Ai</v>
      </c>
      <c r="AA2372" s="31">
        <f t="shared" si="569"/>
        <v>1244</v>
      </c>
      <c r="AB2372" s="29" t="str">
        <f t="shared" si="570"/>
        <v xml:space="preserve">0x7A_DayConTot , DA_Ai ,1244 ,Ai ,1244 , Server ,vHunterAcc2 , Present_value  , No_Units ,0 , 100, 0, 100,Flow Value holding the controller flow  , </v>
      </c>
      <c r="AF2372" t="str">
        <f t="shared" si="561"/>
        <v/>
      </c>
    </row>
    <row r="2373" spans="1:32" x14ac:dyDescent="0.25">
      <c r="A2373" s="18" t="str">
        <f t="shared" si="571"/>
        <v>0x7A</v>
      </c>
      <c r="B2373" s="14">
        <f t="shared" si="573"/>
        <v>7</v>
      </c>
      <c r="C2373" s="17">
        <v>6</v>
      </c>
      <c r="D2373" s="15" t="s">
        <v>1385</v>
      </c>
      <c r="E2373" s="15" t="s">
        <v>377</v>
      </c>
      <c r="F2373" s="16"/>
      <c r="G2373" s="16"/>
      <c r="H2373" s="14"/>
      <c r="I2373" s="14">
        <f t="shared" si="572"/>
        <v>1245</v>
      </c>
      <c r="J2373" s="15" t="s">
        <v>9</v>
      </c>
      <c r="K2373" t="str">
        <f t="shared" ref="K2373:K2378" si="574">"Flow Value for"&amp;" "&amp;D2373</f>
        <v>Flow Value for FlowSensor1</v>
      </c>
      <c r="Y2373" s="32" t="str">
        <f t="shared" si="565"/>
        <v>000</v>
      </c>
      <c r="Z2373" s="30" t="str">
        <f t="shared" si="568"/>
        <v>Ai</v>
      </c>
      <c r="AA2373" s="31">
        <f t="shared" si="569"/>
        <v>1245</v>
      </c>
      <c r="AB2373" s="29" t="str">
        <f t="shared" si="570"/>
        <v xml:space="preserve">0x7A_DayFlowSensor1 , DA_Ai ,1245 ,Ai ,1245 , Server ,vHunterAcc2 , Present_value  , No_Units ,0 , 100, 0, 100,Flow Value for FlowSensor1 , </v>
      </c>
      <c r="AF2373" t="str">
        <f t="shared" si="561"/>
        <v/>
      </c>
    </row>
    <row r="2374" spans="1:32" x14ac:dyDescent="0.25">
      <c r="A2374" s="18" t="str">
        <f t="shared" si="571"/>
        <v>0x7A</v>
      </c>
      <c r="B2374" s="14">
        <f t="shared" si="573"/>
        <v>8</v>
      </c>
      <c r="C2374" s="17">
        <v>7</v>
      </c>
      <c r="D2374" s="15" t="s">
        <v>1386</v>
      </c>
      <c r="E2374" s="15" t="s">
        <v>377</v>
      </c>
      <c r="F2374" s="16"/>
      <c r="G2374" s="16"/>
      <c r="H2374" s="14"/>
      <c r="I2374" s="14">
        <f t="shared" si="572"/>
        <v>1246</v>
      </c>
      <c r="J2374" s="15" t="s">
        <v>9</v>
      </c>
      <c r="K2374" t="str">
        <f t="shared" si="574"/>
        <v>Flow Value for FlowSensor2</v>
      </c>
      <c r="Y2374" s="32" t="str">
        <f t="shared" si="565"/>
        <v>000</v>
      </c>
      <c r="Z2374" s="30" t="str">
        <f t="shared" si="568"/>
        <v>Ai</v>
      </c>
      <c r="AA2374" s="31">
        <f t="shared" si="569"/>
        <v>1246</v>
      </c>
      <c r="AB2374" s="29" t="str">
        <f t="shared" si="570"/>
        <v xml:space="preserve">0x7A_DayFlowSensor2 , DA_Ai ,1246 ,Ai ,1246 , Server ,vHunterAcc2 , Present_value  , No_Units ,0 , 100, 0, 100,Flow Value for FlowSensor2 , </v>
      </c>
      <c r="AF2374" t="str">
        <f t="shared" si="561"/>
        <v/>
      </c>
    </row>
    <row r="2375" spans="1:32" x14ac:dyDescent="0.25">
      <c r="A2375" s="18" t="str">
        <f t="shared" si="571"/>
        <v>0x7A</v>
      </c>
      <c r="B2375" s="14">
        <f t="shared" si="573"/>
        <v>9</v>
      </c>
      <c r="C2375" s="17">
        <v>8</v>
      </c>
      <c r="D2375" s="15" t="s">
        <v>1387</v>
      </c>
      <c r="E2375" s="15" t="s">
        <v>377</v>
      </c>
      <c r="F2375" s="16"/>
      <c r="G2375" s="16"/>
      <c r="H2375" s="14"/>
      <c r="I2375" s="14">
        <f t="shared" si="572"/>
        <v>1247</v>
      </c>
      <c r="J2375" s="15" t="s">
        <v>9</v>
      </c>
      <c r="K2375" t="str">
        <f t="shared" si="574"/>
        <v>Flow Value for FlowSensor3</v>
      </c>
      <c r="Y2375" s="32" t="str">
        <f t="shared" si="565"/>
        <v>000</v>
      </c>
      <c r="Z2375" s="30" t="str">
        <f t="shared" si="568"/>
        <v>Ai</v>
      </c>
      <c r="AA2375" s="31">
        <f t="shared" si="569"/>
        <v>1247</v>
      </c>
      <c r="AB2375" s="29" t="str">
        <f t="shared" si="570"/>
        <v xml:space="preserve">0x7A_DayFlowSensor3 , DA_Ai ,1247 ,Ai ,1247 , Server ,vHunterAcc2 , Present_value  , No_Units ,0 , 100, 0, 100,Flow Value for FlowSensor3 , </v>
      </c>
      <c r="AF2375" t="str">
        <f t="shared" si="561"/>
        <v/>
      </c>
    </row>
    <row r="2376" spans="1:32" x14ac:dyDescent="0.25">
      <c r="A2376" s="18" t="str">
        <f t="shared" si="571"/>
        <v>0x7A</v>
      </c>
      <c r="B2376" s="14">
        <f t="shared" si="573"/>
        <v>10</v>
      </c>
      <c r="C2376" s="17">
        <v>9</v>
      </c>
      <c r="D2376" s="15" t="s">
        <v>1388</v>
      </c>
      <c r="E2376" s="15" t="s">
        <v>377</v>
      </c>
      <c r="F2376" s="16"/>
      <c r="G2376" s="16"/>
      <c r="H2376" s="14"/>
      <c r="I2376" s="14">
        <f t="shared" si="572"/>
        <v>1248</v>
      </c>
      <c r="J2376" s="15" t="s">
        <v>9</v>
      </c>
      <c r="K2376" t="str">
        <f t="shared" si="574"/>
        <v>Flow Value for FlowSensor4</v>
      </c>
      <c r="Y2376" s="32" t="str">
        <f t="shared" si="565"/>
        <v>000</v>
      </c>
      <c r="Z2376" s="30" t="str">
        <f t="shared" si="568"/>
        <v>Ai</v>
      </c>
      <c r="AA2376" s="31">
        <f t="shared" si="569"/>
        <v>1248</v>
      </c>
      <c r="AB2376" s="29" t="str">
        <f t="shared" si="570"/>
        <v xml:space="preserve">0x7A_DayFlowSensor4 , DA_Ai ,1248 ,Ai ,1248 , Server ,vHunterAcc2 , Present_value  , No_Units ,0 , 100, 0, 100,Flow Value for FlowSensor4 , </v>
      </c>
      <c r="AF2376" t="str">
        <f t="shared" si="561"/>
        <v/>
      </c>
    </row>
    <row r="2377" spans="1:32" x14ac:dyDescent="0.25">
      <c r="A2377" s="18" t="str">
        <f t="shared" si="571"/>
        <v>0x7A</v>
      </c>
      <c r="B2377" s="14">
        <f t="shared" si="573"/>
        <v>11</v>
      </c>
      <c r="C2377" s="17">
        <v>10</v>
      </c>
      <c r="D2377" s="15" t="s">
        <v>1389</v>
      </c>
      <c r="E2377" s="15" t="s">
        <v>377</v>
      </c>
      <c r="F2377" s="16"/>
      <c r="G2377" s="16"/>
      <c r="H2377" s="14"/>
      <c r="I2377" s="14">
        <f t="shared" si="572"/>
        <v>1249</v>
      </c>
      <c r="J2377" s="15" t="s">
        <v>9</v>
      </c>
      <c r="K2377" t="str">
        <f t="shared" si="574"/>
        <v>Flow Value for FlowSensor5</v>
      </c>
      <c r="Y2377" s="32" t="str">
        <f t="shared" si="565"/>
        <v>000</v>
      </c>
      <c r="Z2377" s="30" t="str">
        <f t="shared" si="568"/>
        <v>Ai</v>
      </c>
      <c r="AA2377" s="31">
        <f t="shared" si="569"/>
        <v>1249</v>
      </c>
      <c r="AB2377" s="29" t="str">
        <f t="shared" si="570"/>
        <v xml:space="preserve">0x7A_DayFlowSensor5 , DA_Ai ,1249 ,Ai ,1249 , Server ,vHunterAcc2 , Present_value  , No_Units ,0 , 100, 0, 100,Flow Value for FlowSensor5 , </v>
      </c>
      <c r="AF2377" t="str">
        <f t="shared" si="561"/>
        <v/>
      </c>
    </row>
    <row r="2378" spans="1:32" x14ac:dyDescent="0.25">
      <c r="A2378" s="18" t="str">
        <f t="shared" si="571"/>
        <v>0x7A</v>
      </c>
      <c r="B2378" s="14">
        <f t="shared" si="573"/>
        <v>12</v>
      </c>
      <c r="C2378" s="17">
        <v>11</v>
      </c>
      <c r="D2378" s="15" t="s">
        <v>1390</v>
      </c>
      <c r="E2378" s="15" t="s">
        <v>377</v>
      </c>
      <c r="F2378" s="16"/>
      <c r="G2378" s="16"/>
      <c r="H2378" s="14"/>
      <c r="I2378" s="14">
        <f t="shared" si="572"/>
        <v>1250</v>
      </c>
      <c r="J2378" s="15" t="s">
        <v>9</v>
      </c>
      <c r="K2378" t="str">
        <f t="shared" si="574"/>
        <v>Flow Value for FlowSensor6</v>
      </c>
      <c r="Y2378" s="32" t="str">
        <f t="shared" si="565"/>
        <v>000</v>
      </c>
      <c r="Z2378" s="30" t="str">
        <f t="shared" si="568"/>
        <v>Ai</v>
      </c>
      <c r="AA2378" s="31">
        <f t="shared" si="569"/>
        <v>1250</v>
      </c>
      <c r="AB2378" s="29" t="str">
        <f t="shared" si="570"/>
        <v xml:space="preserve">0x7A_DayFlowSensor6 , DA_Ai ,1250 ,Ai ,1250 , Server ,vHunterAcc2 , Present_value  , No_Units ,0 , 100, 0, 100,Flow Value for FlowSensor6 , </v>
      </c>
      <c r="AF2378" t="str">
        <f t="shared" si="561"/>
        <v/>
      </c>
    </row>
    <row r="2379" spans="1:32" x14ac:dyDescent="0.25">
      <c r="A2379" s="18" t="str">
        <f t="shared" si="571"/>
        <v>0x7A</v>
      </c>
      <c r="C2379" s="15"/>
      <c r="D2379" s="15"/>
      <c r="E2379" s="15"/>
      <c r="F2379" s="16"/>
      <c r="G2379" s="16"/>
      <c r="H2379" s="14"/>
      <c r="I2379" s="14"/>
      <c r="J2379" s="15"/>
      <c r="Y2379" s="32" t="str">
        <f t="shared" si="565"/>
        <v>000</v>
      </c>
      <c r="Z2379" s="30" t="str">
        <f t="shared" si="568"/>
        <v xml:space="preserve"> </v>
      </c>
      <c r="AA2379" s="31" t="str">
        <f t="shared" si="569"/>
        <v xml:space="preserve"> </v>
      </c>
      <c r="AB2379" s="29" t="str">
        <f t="shared" si="570"/>
        <v/>
      </c>
      <c r="AF2379" t="str">
        <f t="shared" si="561"/>
        <v/>
      </c>
    </row>
    <row r="2380" spans="1:32" x14ac:dyDescent="0.25">
      <c r="A2380" s="18" t="str">
        <f t="shared" si="571"/>
        <v>0x7A</v>
      </c>
      <c r="B2380" s="16">
        <v>0</v>
      </c>
      <c r="C2380" s="17">
        <v>2</v>
      </c>
      <c r="D2380" s="15" t="s">
        <v>960</v>
      </c>
      <c r="E2380" s="15" t="s">
        <v>3</v>
      </c>
      <c r="F2380" s="16"/>
      <c r="G2380" s="16">
        <f>G2365+1</f>
        <v>383</v>
      </c>
      <c r="H2380" s="14"/>
      <c r="I2380" s="14"/>
      <c r="J2380" s="15"/>
      <c r="K2380" t="s">
        <v>379</v>
      </c>
      <c r="Y2380" s="32" t="str">
        <f t="shared" si="565"/>
        <v>000</v>
      </c>
      <c r="Z2380" s="30" t="str">
        <f t="shared" si="568"/>
        <v>Av</v>
      </c>
      <c r="AA2380" s="31">
        <f t="shared" si="569"/>
        <v>383</v>
      </c>
      <c r="AB2380" s="29" t="str">
        <f t="shared" si="570"/>
        <v xml:space="preserve">0x7A_Trigger_RecordIndexWeek , DA_Av ,383 ,Av ,383 , Server ,vHunterAcc2 , Present_value  , No_Units ,0 , 100, 0, 100,Value indicating the starting record in , </v>
      </c>
      <c r="AF2380" t="str">
        <f t="shared" ref="AF2380:AF2443" si="575">IF(LEN(A2380)&gt;10,A2380,"")</f>
        <v/>
      </c>
    </row>
    <row r="2381" spans="1:32" x14ac:dyDescent="0.25">
      <c r="A2381" s="18" t="str">
        <f t="shared" si="571"/>
        <v>0x7A</v>
      </c>
      <c r="B2381" s="14">
        <v>2</v>
      </c>
      <c r="C2381" s="17">
        <v>1</v>
      </c>
      <c r="D2381" s="15" t="s">
        <v>374</v>
      </c>
      <c r="E2381" s="15" t="s">
        <v>3</v>
      </c>
      <c r="F2381" s="16"/>
      <c r="G2381" s="16"/>
      <c r="H2381" s="14"/>
      <c r="I2381" s="14">
        <f>I2378+1</f>
        <v>1251</v>
      </c>
      <c r="J2381" s="15" t="s">
        <v>924</v>
      </c>
      <c r="K2381" t="s">
        <v>378</v>
      </c>
      <c r="Y2381" s="32" t="str">
        <f t="shared" si="565"/>
        <v>000</v>
      </c>
      <c r="Z2381" s="30" t="str">
        <f t="shared" si="568"/>
        <v>Ai</v>
      </c>
      <c r="AA2381" s="31">
        <f t="shared" si="569"/>
        <v>1251</v>
      </c>
      <c r="AB2381" s="29" t="str">
        <f t="shared" si="570"/>
        <v xml:space="preserve">0x7A_WeekType , DA_Ai ,1251 ,Ai ,1251 , Server ,vHunterAcc2 , Present_value  , No_Units ,0 , 100, 0, 100,Value indicating the type of flow total , </v>
      </c>
      <c r="AF2381" t="str">
        <f t="shared" si="575"/>
        <v/>
      </c>
    </row>
    <row r="2382" spans="1:32" x14ac:dyDescent="0.25">
      <c r="A2382" s="18" t="str">
        <f t="shared" si="571"/>
        <v>0x7A</v>
      </c>
      <c r="B2382" s="14">
        <f>B2381+1</f>
        <v>3</v>
      </c>
      <c r="C2382" s="17">
        <v>2</v>
      </c>
      <c r="D2382" s="15" t="s">
        <v>375</v>
      </c>
      <c r="E2382" s="15" t="s">
        <v>3</v>
      </c>
      <c r="F2382" s="16"/>
      <c r="G2382" s="16"/>
      <c r="H2382" s="14"/>
      <c r="I2382" s="14">
        <f t="shared" ref="I2382:I2391" si="576">I2381+1</f>
        <v>1252</v>
      </c>
      <c r="J2382" s="15" t="s">
        <v>924</v>
      </c>
      <c r="K2382" t="s">
        <v>379</v>
      </c>
      <c r="Y2382" s="32" t="str">
        <f t="shared" si="565"/>
        <v>000</v>
      </c>
      <c r="Z2382" s="30" t="str">
        <f t="shared" si="568"/>
        <v>Ai</v>
      </c>
      <c r="AA2382" s="31">
        <f t="shared" si="569"/>
        <v>1252</v>
      </c>
      <c r="AB2382" s="29" t="str">
        <f t="shared" si="570"/>
        <v xml:space="preserve">0x7A_WeekRecordIndex , DA_Ai ,1252 ,Ai ,1252 , Server ,vHunterAcc2 , Present_value  , No_Units ,0 , 100, 0, 100,Value indicating the starting record in , </v>
      </c>
      <c r="AF2382" t="str">
        <f t="shared" si="575"/>
        <v/>
      </c>
    </row>
    <row r="2383" spans="1:32" x14ac:dyDescent="0.25">
      <c r="A2383" s="18" t="str">
        <f t="shared" si="571"/>
        <v>0x7A</v>
      </c>
      <c r="B2383" s="14">
        <f t="shared" ref="B2383:B2391" si="577">B2382+1</f>
        <v>4</v>
      </c>
      <c r="C2383" s="17">
        <v>3</v>
      </c>
      <c r="D2383" s="15" t="s">
        <v>13</v>
      </c>
      <c r="E2383" s="15" t="s">
        <v>3</v>
      </c>
      <c r="F2383" s="16"/>
      <c r="G2383" s="16"/>
      <c r="H2383" s="14"/>
      <c r="I2383" s="14">
        <f t="shared" si="576"/>
        <v>1253</v>
      </c>
      <c r="J2383" s="15" t="s">
        <v>924</v>
      </c>
      <c r="K2383" t="s">
        <v>1324</v>
      </c>
      <c r="Y2383" s="32" t="str">
        <f t="shared" si="565"/>
        <v>000</v>
      </c>
      <c r="Z2383" s="30" t="str">
        <f t="shared" si="568"/>
        <v>Ai</v>
      </c>
      <c r="AA2383" s="31">
        <f t="shared" si="569"/>
        <v>1253</v>
      </c>
      <c r="AB2383" s="29" t="str">
        <f t="shared" si="570"/>
        <v xml:space="preserve">0x7A_WeekCount , DA_Ai ,1253 ,Ai ,1253 , Server ,vHunterAcc2 , Present_value  , No_Units ,0 , 100, 0, 100,Value indicating the number of records  , </v>
      </c>
      <c r="AF2383" t="str">
        <f t="shared" si="575"/>
        <v/>
      </c>
    </row>
    <row r="2384" spans="1:32" x14ac:dyDescent="0.25">
      <c r="A2384" s="18" t="str">
        <f t="shared" si="571"/>
        <v>0x7A</v>
      </c>
      <c r="B2384" s="14">
        <f t="shared" si="577"/>
        <v>5</v>
      </c>
      <c r="C2384" s="17">
        <v>4</v>
      </c>
      <c r="D2384" s="15" t="s">
        <v>33</v>
      </c>
      <c r="E2384" s="15" t="s">
        <v>113</v>
      </c>
      <c r="F2384" s="16"/>
      <c r="G2384" s="16"/>
      <c r="H2384" s="14"/>
      <c r="I2384" s="14">
        <f t="shared" si="576"/>
        <v>1254</v>
      </c>
      <c r="J2384" s="15" t="s">
        <v>924</v>
      </c>
      <c r="K2384" t="s">
        <v>380</v>
      </c>
      <c r="Y2384" s="32" t="str">
        <f t="shared" si="565"/>
        <v>000</v>
      </c>
      <c r="Z2384" s="30" t="str">
        <f t="shared" si="568"/>
        <v>Ai</v>
      </c>
      <c r="AA2384" s="31">
        <f t="shared" si="569"/>
        <v>1254</v>
      </c>
      <c r="AB2384" s="29" t="str">
        <f t="shared" si="570"/>
        <v xml:space="preserve">0x7A_WeekTimeStamp , DA_Ai ,1254 ,Ai ,1254 , Server ,vHunterAcc2 , Present_value  , No_Units ,0 , 100, 0, 100,Unix Time Stamp for the reported record , </v>
      </c>
      <c r="AF2384" t="str">
        <f t="shared" si="575"/>
        <v/>
      </c>
    </row>
    <row r="2385" spans="1:32" x14ac:dyDescent="0.25">
      <c r="A2385" s="18" t="str">
        <f t="shared" si="571"/>
        <v>0x7A</v>
      </c>
      <c r="B2385" s="14">
        <f t="shared" si="577"/>
        <v>6</v>
      </c>
      <c r="C2385" s="17">
        <v>5</v>
      </c>
      <c r="D2385" s="15" t="s">
        <v>376</v>
      </c>
      <c r="E2385" s="15" t="s">
        <v>377</v>
      </c>
      <c r="F2385" s="16"/>
      <c r="G2385" s="16"/>
      <c r="H2385" s="14"/>
      <c r="I2385" s="14">
        <f t="shared" si="576"/>
        <v>1255</v>
      </c>
      <c r="J2385" s="15" t="s">
        <v>924</v>
      </c>
      <c r="K2385" t="s">
        <v>843</v>
      </c>
      <c r="Y2385" s="32" t="str">
        <f t="shared" si="565"/>
        <v>000</v>
      </c>
      <c r="Z2385" s="30" t="str">
        <f t="shared" si="568"/>
        <v>Ai</v>
      </c>
      <c r="AA2385" s="31">
        <f t="shared" si="569"/>
        <v>1255</v>
      </c>
      <c r="AB2385" s="29" t="str">
        <f t="shared" si="570"/>
        <v xml:space="preserve">0x7A_WeekConTot , DA_Ai ,1255 ,Ai ,1255 , Server ,vHunterAcc2 , Present_value  , No_Units ,0 , 100, 0, 100,Flow Value holding the controller flow  , </v>
      </c>
      <c r="AF2385" t="str">
        <f t="shared" si="575"/>
        <v/>
      </c>
    </row>
    <row r="2386" spans="1:32" x14ac:dyDescent="0.25">
      <c r="A2386" s="18" t="str">
        <f t="shared" si="571"/>
        <v>0x7A</v>
      </c>
      <c r="B2386" s="14">
        <f t="shared" si="577"/>
        <v>7</v>
      </c>
      <c r="C2386" s="17">
        <v>6</v>
      </c>
      <c r="D2386" s="15" t="s">
        <v>1385</v>
      </c>
      <c r="E2386" s="15" t="s">
        <v>377</v>
      </c>
      <c r="F2386" s="16"/>
      <c r="G2386" s="16"/>
      <c r="H2386" s="14"/>
      <c r="I2386" s="14">
        <f t="shared" si="576"/>
        <v>1256</v>
      </c>
      <c r="J2386" s="15" t="s">
        <v>924</v>
      </c>
      <c r="K2386" t="str">
        <f t="shared" ref="K2386:K2391" si="578">"Flow Value for"&amp;" "&amp;D2386</f>
        <v>Flow Value for FlowSensor1</v>
      </c>
      <c r="Y2386" s="32" t="str">
        <f t="shared" si="565"/>
        <v>000</v>
      </c>
      <c r="Z2386" s="30" t="str">
        <f t="shared" si="568"/>
        <v>Ai</v>
      </c>
      <c r="AA2386" s="31">
        <f t="shared" si="569"/>
        <v>1256</v>
      </c>
      <c r="AB2386" s="29" t="str">
        <f t="shared" si="570"/>
        <v xml:space="preserve">0x7A_WeekFlowSensor1 , DA_Ai ,1256 ,Ai ,1256 , Server ,vHunterAcc2 , Present_value  , No_Units ,0 , 100, 0, 100,Flow Value for FlowSensor1 , </v>
      </c>
      <c r="AF2386" t="str">
        <f t="shared" si="575"/>
        <v/>
      </c>
    </row>
    <row r="2387" spans="1:32" x14ac:dyDescent="0.25">
      <c r="A2387" s="18" t="str">
        <f t="shared" si="571"/>
        <v>0x7A</v>
      </c>
      <c r="B2387" s="14">
        <f t="shared" si="577"/>
        <v>8</v>
      </c>
      <c r="C2387" s="17">
        <v>7</v>
      </c>
      <c r="D2387" s="15" t="s">
        <v>1386</v>
      </c>
      <c r="E2387" s="15" t="s">
        <v>377</v>
      </c>
      <c r="F2387" s="16"/>
      <c r="G2387" s="16"/>
      <c r="H2387" s="14"/>
      <c r="I2387" s="14">
        <f t="shared" si="576"/>
        <v>1257</v>
      </c>
      <c r="J2387" s="15" t="s">
        <v>924</v>
      </c>
      <c r="K2387" t="str">
        <f t="shared" si="578"/>
        <v>Flow Value for FlowSensor2</v>
      </c>
      <c r="Y2387" s="32" t="str">
        <f t="shared" si="565"/>
        <v>000</v>
      </c>
      <c r="Z2387" s="30" t="str">
        <f t="shared" si="568"/>
        <v>Ai</v>
      </c>
      <c r="AA2387" s="31">
        <f t="shared" si="569"/>
        <v>1257</v>
      </c>
      <c r="AB2387" s="29" t="str">
        <f t="shared" si="570"/>
        <v xml:space="preserve">0x7A_WeekFlowSensor2 , DA_Ai ,1257 ,Ai ,1257 , Server ,vHunterAcc2 , Present_value  , No_Units ,0 , 100, 0, 100,Flow Value for FlowSensor2 , </v>
      </c>
      <c r="AF2387" t="str">
        <f t="shared" si="575"/>
        <v/>
      </c>
    </row>
    <row r="2388" spans="1:32" x14ac:dyDescent="0.25">
      <c r="A2388" s="18" t="str">
        <f t="shared" si="571"/>
        <v>0x7A</v>
      </c>
      <c r="B2388" s="14">
        <f t="shared" si="577"/>
        <v>9</v>
      </c>
      <c r="C2388" s="17">
        <v>8</v>
      </c>
      <c r="D2388" s="15" t="s">
        <v>1387</v>
      </c>
      <c r="E2388" s="15" t="s">
        <v>377</v>
      </c>
      <c r="F2388" s="16"/>
      <c r="G2388" s="16"/>
      <c r="H2388" s="14"/>
      <c r="I2388" s="14">
        <f t="shared" si="576"/>
        <v>1258</v>
      </c>
      <c r="J2388" s="15" t="s">
        <v>924</v>
      </c>
      <c r="K2388" t="str">
        <f t="shared" si="578"/>
        <v>Flow Value for FlowSensor3</v>
      </c>
      <c r="Y2388" s="32" t="str">
        <f t="shared" si="565"/>
        <v>000</v>
      </c>
      <c r="Z2388" s="30" t="str">
        <f t="shared" si="568"/>
        <v>Ai</v>
      </c>
      <c r="AA2388" s="31">
        <f t="shared" si="569"/>
        <v>1258</v>
      </c>
      <c r="AB2388" s="29" t="str">
        <f t="shared" si="570"/>
        <v xml:space="preserve">0x7A_WeekFlowSensor3 , DA_Ai ,1258 ,Ai ,1258 , Server ,vHunterAcc2 , Present_value  , No_Units ,0 , 100, 0, 100,Flow Value for FlowSensor3 , </v>
      </c>
      <c r="AF2388" t="str">
        <f t="shared" si="575"/>
        <v/>
      </c>
    </row>
    <row r="2389" spans="1:32" x14ac:dyDescent="0.25">
      <c r="A2389" s="18" t="str">
        <f t="shared" si="571"/>
        <v>0x7A</v>
      </c>
      <c r="B2389" s="14">
        <f t="shared" si="577"/>
        <v>10</v>
      </c>
      <c r="C2389" s="17">
        <v>9</v>
      </c>
      <c r="D2389" s="15" t="s">
        <v>1388</v>
      </c>
      <c r="E2389" s="15" t="s">
        <v>377</v>
      </c>
      <c r="F2389" s="16"/>
      <c r="G2389" s="16"/>
      <c r="H2389" s="14"/>
      <c r="I2389" s="14">
        <f t="shared" si="576"/>
        <v>1259</v>
      </c>
      <c r="J2389" s="15" t="s">
        <v>924</v>
      </c>
      <c r="K2389" t="str">
        <f t="shared" si="578"/>
        <v>Flow Value for FlowSensor4</v>
      </c>
      <c r="Y2389" s="32" t="str">
        <f t="shared" ref="Y2389:Y2452" si="579">Y2388</f>
        <v>000</v>
      </c>
      <c r="Z2389" s="30" t="str">
        <f t="shared" si="568"/>
        <v>Ai</v>
      </c>
      <c r="AA2389" s="31">
        <f t="shared" si="569"/>
        <v>1259</v>
      </c>
      <c r="AB2389" s="29" t="str">
        <f t="shared" si="570"/>
        <v xml:space="preserve">0x7A_WeekFlowSensor4 , DA_Ai ,1259 ,Ai ,1259 , Server ,vHunterAcc2 , Present_value  , No_Units ,0 , 100, 0, 100,Flow Value for FlowSensor4 , </v>
      </c>
      <c r="AF2389" t="str">
        <f t="shared" si="575"/>
        <v/>
      </c>
    </row>
    <row r="2390" spans="1:32" x14ac:dyDescent="0.25">
      <c r="A2390" s="18" t="str">
        <f t="shared" si="571"/>
        <v>0x7A</v>
      </c>
      <c r="B2390" s="14">
        <f t="shared" si="577"/>
        <v>11</v>
      </c>
      <c r="C2390" s="17">
        <v>10</v>
      </c>
      <c r="D2390" s="15" t="s">
        <v>1389</v>
      </c>
      <c r="E2390" s="15" t="s">
        <v>377</v>
      </c>
      <c r="F2390" s="16"/>
      <c r="G2390" s="16"/>
      <c r="H2390" s="14"/>
      <c r="I2390" s="14">
        <f t="shared" si="576"/>
        <v>1260</v>
      </c>
      <c r="J2390" s="15" t="s">
        <v>924</v>
      </c>
      <c r="K2390" t="str">
        <f t="shared" si="578"/>
        <v>Flow Value for FlowSensor5</v>
      </c>
      <c r="Y2390" s="32" t="str">
        <f t="shared" si="579"/>
        <v>000</v>
      </c>
      <c r="Z2390" s="30" t="str">
        <f t="shared" si="568"/>
        <v>Ai</v>
      </c>
      <c r="AA2390" s="31">
        <f t="shared" si="569"/>
        <v>1260</v>
      </c>
      <c r="AB2390" s="29" t="str">
        <f t="shared" si="570"/>
        <v xml:space="preserve">0x7A_WeekFlowSensor5 , DA_Ai ,1260 ,Ai ,1260 , Server ,vHunterAcc2 , Present_value  , No_Units ,0 , 100, 0, 100,Flow Value for FlowSensor5 , </v>
      </c>
      <c r="AF2390" t="str">
        <f t="shared" si="575"/>
        <v/>
      </c>
    </row>
    <row r="2391" spans="1:32" x14ac:dyDescent="0.25">
      <c r="A2391" s="18" t="str">
        <f t="shared" si="571"/>
        <v>0x7A</v>
      </c>
      <c r="B2391" s="14">
        <f t="shared" si="577"/>
        <v>12</v>
      </c>
      <c r="C2391" s="17">
        <v>11</v>
      </c>
      <c r="D2391" s="15" t="s">
        <v>1390</v>
      </c>
      <c r="E2391" s="15" t="s">
        <v>377</v>
      </c>
      <c r="F2391" s="16"/>
      <c r="G2391" s="16"/>
      <c r="H2391" s="14"/>
      <c r="I2391" s="14">
        <f t="shared" si="576"/>
        <v>1261</v>
      </c>
      <c r="J2391" s="15" t="s">
        <v>924</v>
      </c>
      <c r="K2391" t="str">
        <f t="shared" si="578"/>
        <v>Flow Value for FlowSensor6</v>
      </c>
      <c r="Y2391" s="32" t="str">
        <f t="shared" si="579"/>
        <v>000</v>
      </c>
      <c r="Z2391" s="30" t="str">
        <f t="shared" si="568"/>
        <v>Ai</v>
      </c>
      <c r="AA2391" s="31">
        <f t="shared" si="569"/>
        <v>1261</v>
      </c>
      <c r="AB2391" s="29" t="str">
        <f t="shared" si="570"/>
        <v xml:space="preserve">0x7A_WeekFlowSensor6 , DA_Ai ,1261 ,Ai ,1261 , Server ,vHunterAcc2 , Present_value  , No_Units ,0 , 100, 0, 100,Flow Value for FlowSensor6 , </v>
      </c>
      <c r="AF2391" t="str">
        <f t="shared" si="575"/>
        <v/>
      </c>
    </row>
    <row r="2392" spans="1:32" x14ac:dyDescent="0.25">
      <c r="A2392" s="18" t="str">
        <f t="shared" si="571"/>
        <v>0x7A</v>
      </c>
      <c r="C2392" s="15"/>
      <c r="D2392" s="15"/>
      <c r="E2392" s="15"/>
      <c r="F2392" s="16"/>
      <c r="G2392" s="16"/>
      <c r="H2392" s="14"/>
      <c r="I2392" s="14"/>
      <c r="J2392" s="15"/>
      <c r="Y2392" s="32" t="str">
        <f t="shared" si="579"/>
        <v>000</v>
      </c>
      <c r="Z2392" s="30" t="str">
        <f t="shared" si="568"/>
        <v xml:space="preserve"> </v>
      </c>
      <c r="AA2392" s="31" t="str">
        <f t="shared" si="569"/>
        <v xml:space="preserve"> </v>
      </c>
      <c r="AB2392" s="29" t="str">
        <f t="shared" si="570"/>
        <v/>
      </c>
      <c r="AF2392" t="str">
        <f t="shared" si="575"/>
        <v/>
      </c>
    </row>
    <row r="2393" spans="1:32" x14ac:dyDescent="0.25">
      <c r="A2393" s="18" t="str">
        <f t="shared" si="571"/>
        <v>0x7A</v>
      </c>
      <c r="B2393" s="16">
        <v>0</v>
      </c>
      <c r="C2393" s="17">
        <v>2</v>
      </c>
      <c r="D2393" s="15" t="s">
        <v>961</v>
      </c>
      <c r="E2393" s="15" t="s">
        <v>3</v>
      </c>
      <c r="F2393" s="16"/>
      <c r="G2393" s="16">
        <f>G2380+1</f>
        <v>384</v>
      </c>
      <c r="H2393" s="14"/>
      <c r="I2393" s="14"/>
      <c r="J2393" s="15"/>
      <c r="K2393" t="s">
        <v>379</v>
      </c>
      <c r="Y2393" s="32" t="str">
        <f t="shared" si="579"/>
        <v>000</v>
      </c>
      <c r="Z2393" s="30" t="str">
        <f t="shared" si="568"/>
        <v>Av</v>
      </c>
      <c r="AA2393" s="31">
        <f t="shared" si="569"/>
        <v>384</v>
      </c>
      <c r="AB2393" s="29" t="str">
        <f t="shared" si="570"/>
        <v xml:space="preserve">0x7A_Trigger_RecordIndexMonth , DA_Av ,384 ,Av ,384 , Server ,vHunterAcc2 , Present_value  , No_Units ,0 , 100, 0, 100,Value indicating the starting record in , </v>
      </c>
      <c r="AF2393" t="str">
        <f t="shared" si="575"/>
        <v/>
      </c>
    </row>
    <row r="2394" spans="1:32" x14ac:dyDescent="0.25">
      <c r="A2394" s="18" t="str">
        <f t="shared" si="571"/>
        <v>0x7A</v>
      </c>
      <c r="B2394" s="14">
        <v>2</v>
      </c>
      <c r="C2394" s="17">
        <v>1</v>
      </c>
      <c r="D2394" s="15" t="s">
        <v>374</v>
      </c>
      <c r="E2394" s="15" t="s">
        <v>3</v>
      </c>
      <c r="F2394" s="16"/>
      <c r="G2394" s="16"/>
      <c r="H2394" s="14"/>
      <c r="I2394" s="14">
        <f>I2391+1</f>
        <v>1262</v>
      </c>
      <c r="J2394" s="15" t="s">
        <v>8</v>
      </c>
      <c r="K2394" t="s">
        <v>378</v>
      </c>
      <c r="Y2394" s="32" t="str">
        <f t="shared" si="579"/>
        <v>000</v>
      </c>
      <c r="Z2394" s="30" t="str">
        <f t="shared" si="568"/>
        <v>Ai</v>
      </c>
      <c r="AA2394" s="31">
        <f t="shared" si="569"/>
        <v>1262</v>
      </c>
      <c r="AB2394" s="29" t="str">
        <f t="shared" si="570"/>
        <v xml:space="preserve">0x7A_MonthType , DA_Ai ,1262 ,Ai ,1262 , Server ,vHunterAcc2 , Present_value  , No_Units ,0 , 100, 0, 100,Value indicating the type of flow total , </v>
      </c>
      <c r="AF2394" t="str">
        <f t="shared" si="575"/>
        <v/>
      </c>
    </row>
    <row r="2395" spans="1:32" x14ac:dyDescent="0.25">
      <c r="A2395" s="18" t="str">
        <f t="shared" si="571"/>
        <v>0x7A</v>
      </c>
      <c r="B2395" s="14">
        <f>B2394+1</f>
        <v>3</v>
      </c>
      <c r="C2395" s="17">
        <v>2</v>
      </c>
      <c r="D2395" s="15" t="s">
        <v>375</v>
      </c>
      <c r="E2395" s="15" t="s">
        <v>3</v>
      </c>
      <c r="F2395" s="16"/>
      <c r="G2395" s="16"/>
      <c r="H2395" s="14"/>
      <c r="I2395" s="14">
        <f t="shared" ref="I2395:I2404" si="580">I2394+1</f>
        <v>1263</v>
      </c>
      <c r="J2395" s="15" t="s">
        <v>8</v>
      </c>
      <c r="K2395" t="s">
        <v>379</v>
      </c>
      <c r="Y2395" s="32" t="str">
        <f t="shared" si="579"/>
        <v>000</v>
      </c>
      <c r="Z2395" s="30" t="str">
        <f t="shared" si="568"/>
        <v>Ai</v>
      </c>
      <c r="AA2395" s="31">
        <f t="shared" si="569"/>
        <v>1263</v>
      </c>
      <c r="AB2395" s="29" t="str">
        <f t="shared" si="570"/>
        <v xml:space="preserve">0x7A_MonthRecordIndex , DA_Ai ,1263 ,Ai ,1263 , Server ,vHunterAcc2 , Present_value  , No_Units ,0 , 100, 0, 100,Value indicating the starting record in , </v>
      </c>
      <c r="AF2395" t="str">
        <f t="shared" si="575"/>
        <v/>
      </c>
    </row>
    <row r="2396" spans="1:32" x14ac:dyDescent="0.25">
      <c r="A2396" s="18" t="str">
        <f t="shared" si="571"/>
        <v>0x7A</v>
      </c>
      <c r="B2396" s="14">
        <f t="shared" ref="B2396:B2404" si="581">B2395+1</f>
        <v>4</v>
      </c>
      <c r="C2396" s="17">
        <v>3</v>
      </c>
      <c r="D2396" s="15" t="s">
        <v>13</v>
      </c>
      <c r="E2396" s="15" t="s">
        <v>3</v>
      </c>
      <c r="F2396" s="16"/>
      <c r="G2396" s="16"/>
      <c r="H2396" s="14"/>
      <c r="I2396" s="14">
        <f t="shared" si="580"/>
        <v>1264</v>
      </c>
      <c r="J2396" s="15" t="s">
        <v>8</v>
      </c>
      <c r="K2396" t="s">
        <v>1324</v>
      </c>
      <c r="Y2396" s="32" t="str">
        <f t="shared" si="579"/>
        <v>000</v>
      </c>
      <c r="Z2396" s="30" t="str">
        <f t="shared" si="568"/>
        <v>Ai</v>
      </c>
      <c r="AA2396" s="31">
        <f t="shared" si="569"/>
        <v>1264</v>
      </c>
      <c r="AB2396" s="29" t="str">
        <f t="shared" si="570"/>
        <v xml:space="preserve">0x7A_MonthCount , DA_Ai ,1264 ,Ai ,1264 , Server ,vHunterAcc2 , Present_value  , No_Units ,0 , 100, 0, 100,Value indicating the number of records  , </v>
      </c>
      <c r="AF2396" t="str">
        <f t="shared" si="575"/>
        <v/>
      </c>
    </row>
    <row r="2397" spans="1:32" x14ac:dyDescent="0.25">
      <c r="A2397" s="18" t="str">
        <f t="shared" si="571"/>
        <v>0x7A</v>
      </c>
      <c r="B2397" s="14">
        <f t="shared" si="581"/>
        <v>5</v>
      </c>
      <c r="C2397" s="17">
        <v>4</v>
      </c>
      <c r="D2397" s="15" t="s">
        <v>33</v>
      </c>
      <c r="E2397" s="15" t="s">
        <v>113</v>
      </c>
      <c r="F2397" s="16"/>
      <c r="G2397" s="16"/>
      <c r="H2397" s="14"/>
      <c r="I2397" s="14">
        <f t="shared" si="580"/>
        <v>1265</v>
      </c>
      <c r="J2397" s="15" t="s">
        <v>8</v>
      </c>
      <c r="K2397" t="s">
        <v>380</v>
      </c>
      <c r="Y2397" s="32" t="str">
        <f t="shared" si="579"/>
        <v>000</v>
      </c>
      <c r="Z2397" s="30" t="str">
        <f t="shared" si="568"/>
        <v>Ai</v>
      </c>
      <c r="AA2397" s="31">
        <f t="shared" si="569"/>
        <v>1265</v>
      </c>
      <c r="AB2397" s="29" t="str">
        <f t="shared" si="570"/>
        <v xml:space="preserve">0x7A_MonthTimeStamp , DA_Ai ,1265 ,Ai ,1265 , Server ,vHunterAcc2 , Present_value  , No_Units ,0 , 100, 0, 100,Unix Time Stamp for the reported record , </v>
      </c>
      <c r="AF2397" t="str">
        <f t="shared" si="575"/>
        <v/>
      </c>
    </row>
    <row r="2398" spans="1:32" x14ac:dyDescent="0.25">
      <c r="A2398" s="18" t="str">
        <f t="shared" si="571"/>
        <v>0x7A</v>
      </c>
      <c r="B2398" s="14">
        <f t="shared" si="581"/>
        <v>6</v>
      </c>
      <c r="C2398" s="17">
        <v>5</v>
      </c>
      <c r="D2398" s="15" t="s">
        <v>376</v>
      </c>
      <c r="E2398" s="15" t="s">
        <v>377</v>
      </c>
      <c r="F2398" s="16"/>
      <c r="G2398" s="16"/>
      <c r="H2398" s="14"/>
      <c r="I2398" s="14">
        <f t="shared" si="580"/>
        <v>1266</v>
      </c>
      <c r="J2398" s="15" t="s">
        <v>8</v>
      </c>
      <c r="K2398" t="s">
        <v>843</v>
      </c>
      <c r="Y2398" s="32" t="str">
        <f t="shared" si="579"/>
        <v>000</v>
      </c>
      <c r="Z2398" s="30" t="str">
        <f t="shared" si="568"/>
        <v>Ai</v>
      </c>
      <c r="AA2398" s="31">
        <f t="shared" si="569"/>
        <v>1266</v>
      </c>
      <c r="AB2398" s="29" t="str">
        <f t="shared" si="570"/>
        <v xml:space="preserve">0x7A_MonthConTot , DA_Ai ,1266 ,Ai ,1266 , Server ,vHunterAcc2 , Present_value  , No_Units ,0 , 100, 0, 100,Flow Value holding the controller flow  , </v>
      </c>
      <c r="AF2398" t="str">
        <f t="shared" si="575"/>
        <v/>
      </c>
    </row>
    <row r="2399" spans="1:32" x14ac:dyDescent="0.25">
      <c r="A2399" s="18" t="str">
        <f t="shared" si="571"/>
        <v>0x7A</v>
      </c>
      <c r="B2399" s="14">
        <f t="shared" si="581"/>
        <v>7</v>
      </c>
      <c r="C2399" s="17">
        <v>6</v>
      </c>
      <c r="D2399" s="15" t="s">
        <v>1385</v>
      </c>
      <c r="E2399" s="15" t="s">
        <v>377</v>
      </c>
      <c r="F2399" s="16"/>
      <c r="G2399" s="16"/>
      <c r="H2399" s="14"/>
      <c r="I2399" s="14">
        <f t="shared" si="580"/>
        <v>1267</v>
      </c>
      <c r="J2399" s="15" t="s">
        <v>8</v>
      </c>
      <c r="K2399" t="str">
        <f t="shared" ref="K2399:K2404" si="582">"Flow Value for"&amp;" "&amp;D2399</f>
        <v>Flow Value for FlowSensor1</v>
      </c>
      <c r="Y2399" s="32" t="str">
        <f t="shared" si="579"/>
        <v>000</v>
      </c>
      <c r="Z2399" s="30" t="str">
        <f t="shared" si="568"/>
        <v>Ai</v>
      </c>
      <c r="AA2399" s="31">
        <f t="shared" si="569"/>
        <v>1267</v>
      </c>
      <c r="AB2399" s="29" t="str">
        <f t="shared" si="570"/>
        <v xml:space="preserve">0x7A_MonthFlowSensor1 , DA_Ai ,1267 ,Ai ,1267 , Server ,vHunterAcc2 , Present_value  , No_Units ,0 , 100, 0, 100,Flow Value for FlowSensor1 , </v>
      </c>
      <c r="AF2399" t="str">
        <f t="shared" si="575"/>
        <v/>
      </c>
    </row>
    <row r="2400" spans="1:32" x14ac:dyDescent="0.25">
      <c r="A2400" s="18" t="str">
        <f t="shared" si="571"/>
        <v>0x7A</v>
      </c>
      <c r="B2400" s="14">
        <f t="shared" si="581"/>
        <v>8</v>
      </c>
      <c r="C2400" s="17">
        <v>7</v>
      </c>
      <c r="D2400" s="15" t="s">
        <v>1386</v>
      </c>
      <c r="E2400" s="15" t="s">
        <v>377</v>
      </c>
      <c r="F2400" s="16"/>
      <c r="G2400" s="16"/>
      <c r="H2400" s="14"/>
      <c r="I2400" s="14">
        <f t="shared" si="580"/>
        <v>1268</v>
      </c>
      <c r="J2400" s="15" t="s">
        <v>8</v>
      </c>
      <c r="K2400" t="str">
        <f t="shared" si="582"/>
        <v>Flow Value for FlowSensor2</v>
      </c>
      <c r="Y2400" s="32" t="str">
        <f t="shared" si="579"/>
        <v>000</v>
      </c>
      <c r="Z2400" s="30" t="str">
        <f t="shared" si="568"/>
        <v>Ai</v>
      </c>
      <c r="AA2400" s="31">
        <f t="shared" si="569"/>
        <v>1268</v>
      </c>
      <c r="AB2400" s="29" t="str">
        <f t="shared" si="570"/>
        <v xml:space="preserve">0x7A_MonthFlowSensor2 , DA_Ai ,1268 ,Ai ,1268 , Server ,vHunterAcc2 , Present_value  , No_Units ,0 , 100, 0, 100,Flow Value for FlowSensor2 , </v>
      </c>
      <c r="AF2400" t="str">
        <f t="shared" si="575"/>
        <v/>
      </c>
    </row>
    <row r="2401" spans="1:32" x14ac:dyDescent="0.25">
      <c r="A2401" s="18" t="str">
        <f t="shared" si="571"/>
        <v>0x7A</v>
      </c>
      <c r="B2401" s="14">
        <f t="shared" si="581"/>
        <v>9</v>
      </c>
      <c r="C2401" s="17">
        <v>8</v>
      </c>
      <c r="D2401" s="15" t="s">
        <v>1387</v>
      </c>
      <c r="E2401" s="15" t="s">
        <v>377</v>
      </c>
      <c r="F2401" s="16"/>
      <c r="G2401" s="16"/>
      <c r="H2401" s="14"/>
      <c r="I2401" s="14">
        <f t="shared" si="580"/>
        <v>1269</v>
      </c>
      <c r="J2401" s="15" t="s">
        <v>8</v>
      </c>
      <c r="K2401" t="str">
        <f t="shared" si="582"/>
        <v>Flow Value for FlowSensor3</v>
      </c>
      <c r="Y2401" s="32" t="str">
        <f t="shared" si="579"/>
        <v>000</v>
      </c>
      <c r="Z2401" s="30" t="str">
        <f t="shared" si="568"/>
        <v>Ai</v>
      </c>
      <c r="AA2401" s="31">
        <f t="shared" si="569"/>
        <v>1269</v>
      </c>
      <c r="AB2401" s="29" t="str">
        <f t="shared" si="570"/>
        <v xml:space="preserve">0x7A_MonthFlowSensor3 , DA_Ai ,1269 ,Ai ,1269 , Server ,vHunterAcc2 , Present_value  , No_Units ,0 , 100, 0, 100,Flow Value for FlowSensor3 , </v>
      </c>
      <c r="AF2401" t="str">
        <f t="shared" si="575"/>
        <v/>
      </c>
    </row>
    <row r="2402" spans="1:32" x14ac:dyDescent="0.25">
      <c r="A2402" s="18" t="str">
        <f t="shared" si="571"/>
        <v>0x7A</v>
      </c>
      <c r="B2402" s="14">
        <f t="shared" si="581"/>
        <v>10</v>
      </c>
      <c r="C2402" s="17">
        <v>9</v>
      </c>
      <c r="D2402" s="15" t="s">
        <v>1388</v>
      </c>
      <c r="E2402" s="15" t="s">
        <v>377</v>
      </c>
      <c r="F2402" s="16"/>
      <c r="G2402" s="16"/>
      <c r="H2402" s="14"/>
      <c r="I2402" s="14">
        <f t="shared" si="580"/>
        <v>1270</v>
      </c>
      <c r="J2402" s="15" t="s">
        <v>8</v>
      </c>
      <c r="K2402" t="str">
        <f t="shared" si="582"/>
        <v>Flow Value for FlowSensor4</v>
      </c>
      <c r="Y2402" s="32" t="str">
        <f t="shared" si="579"/>
        <v>000</v>
      </c>
      <c r="Z2402" s="30" t="str">
        <f t="shared" si="568"/>
        <v>Ai</v>
      </c>
      <c r="AA2402" s="31">
        <f t="shared" si="569"/>
        <v>1270</v>
      </c>
      <c r="AB2402" s="29" t="str">
        <f t="shared" si="570"/>
        <v xml:space="preserve">0x7A_MonthFlowSensor4 , DA_Ai ,1270 ,Ai ,1270 , Server ,vHunterAcc2 , Present_value  , No_Units ,0 , 100, 0, 100,Flow Value for FlowSensor4 , </v>
      </c>
      <c r="AF2402" t="str">
        <f t="shared" si="575"/>
        <v/>
      </c>
    </row>
    <row r="2403" spans="1:32" x14ac:dyDescent="0.25">
      <c r="A2403" s="18" t="str">
        <f t="shared" si="571"/>
        <v>0x7A</v>
      </c>
      <c r="B2403" s="14">
        <f t="shared" si="581"/>
        <v>11</v>
      </c>
      <c r="C2403" s="17">
        <v>10</v>
      </c>
      <c r="D2403" s="15" t="s">
        <v>1389</v>
      </c>
      <c r="E2403" s="15" t="s">
        <v>377</v>
      </c>
      <c r="F2403" s="16"/>
      <c r="G2403" s="16"/>
      <c r="H2403" s="14"/>
      <c r="I2403" s="14">
        <f t="shared" si="580"/>
        <v>1271</v>
      </c>
      <c r="J2403" s="15" t="s">
        <v>8</v>
      </c>
      <c r="K2403" t="str">
        <f t="shared" si="582"/>
        <v>Flow Value for FlowSensor5</v>
      </c>
      <c r="Y2403" s="32" t="str">
        <f t="shared" si="579"/>
        <v>000</v>
      </c>
      <c r="Z2403" s="30" t="str">
        <f t="shared" si="568"/>
        <v>Ai</v>
      </c>
      <c r="AA2403" s="31">
        <f t="shared" si="569"/>
        <v>1271</v>
      </c>
      <c r="AB2403" s="29" t="str">
        <f t="shared" si="570"/>
        <v xml:space="preserve">0x7A_MonthFlowSensor5 , DA_Ai ,1271 ,Ai ,1271 , Server ,vHunterAcc2 , Present_value  , No_Units ,0 , 100, 0, 100,Flow Value for FlowSensor5 , </v>
      </c>
      <c r="AF2403" t="str">
        <f t="shared" si="575"/>
        <v/>
      </c>
    </row>
    <row r="2404" spans="1:32" x14ac:dyDescent="0.25">
      <c r="A2404" s="18" t="str">
        <f t="shared" si="571"/>
        <v>0x7A</v>
      </c>
      <c r="B2404" s="14">
        <f t="shared" si="581"/>
        <v>12</v>
      </c>
      <c r="C2404" s="17">
        <v>11</v>
      </c>
      <c r="D2404" s="15" t="s">
        <v>1390</v>
      </c>
      <c r="E2404" s="15" t="s">
        <v>377</v>
      </c>
      <c r="F2404" s="16"/>
      <c r="G2404" s="16"/>
      <c r="H2404" s="14"/>
      <c r="I2404" s="14">
        <f t="shared" si="580"/>
        <v>1272</v>
      </c>
      <c r="J2404" s="15" t="s">
        <v>8</v>
      </c>
      <c r="K2404" t="str">
        <f t="shared" si="582"/>
        <v>Flow Value for FlowSensor6</v>
      </c>
      <c r="Y2404" s="32" t="str">
        <f t="shared" si="579"/>
        <v>000</v>
      </c>
      <c r="Z2404" s="30" t="str">
        <f t="shared" si="568"/>
        <v>Ai</v>
      </c>
      <c r="AA2404" s="31">
        <f t="shared" si="569"/>
        <v>1272</v>
      </c>
      <c r="AB2404" s="29" t="str">
        <f t="shared" si="570"/>
        <v xml:space="preserve">0x7A_MonthFlowSensor6 , DA_Ai ,1272 ,Ai ,1272 , Server ,vHunterAcc2 , Present_value  , No_Units ,0 , 100, 0, 100,Flow Value for FlowSensor6 , </v>
      </c>
      <c r="AF2404" t="str">
        <f t="shared" si="575"/>
        <v/>
      </c>
    </row>
    <row r="2405" spans="1:32" x14ac:dyDescent="0.25">
      <c r="A2405" s="18" t="str">
        <f t="shared" si="571"/>
        <v>0x7A</v>
      </c>
      <c r="C2405" s="15"/>
      <c r="D2405" s="15"/>
      <c r="E2405" s="15"/>
      <c r="F2405" s="16"/>
      <c r="G2405" s="16"/>
      <c r="H2405" s="14"/>
      <c r="I2405" s="14"/>
      <c r="J2405" s="15"/>
      <c r="Y2405" s="32" t="str">
        <f t="shared" si="579"/>
        <v>000</v>
      </c>
      <c r="Z2405" s="30" t="str">
        <f t="shared" si="568"/>
        <v xml:space="preserve"> </v>
      </c>
      <c r="AA2405" s="31" t="str">
        <f t="shared" si="569"/>
        <v xml:space="preserve"> </v>
      </c>
      <c r="AB2405" s="29" t="str">
        <f t="shared" si="570"/>
        <v/>
      </c>
      <c r="AF2405" t="str">
        <f t="shared" si="575"/>
        <v/>
      </c>
    </row>
    <row r="2406" spans="1:32" x14ac:dyDescent="0.25">
      <c r="A2406" s="18" t="str">
        <f t="shared" si="571"/>
        <v>0x7A</v>
      </c>
      <c r="B2406" s="16">
        <v>0</v>
      </c>
      <c r="C2406" s="17">
        <v>2</v>
      </c>
      <c r="D2406" s="15" t="s">
        <v>962</v>
      </c>
      <c r="E2406" s="15" t="s">
        <v>3</v>
      </c>
      <c r="F2406" s="16"/>
      <c r="G2406" s="16">
        <f>G2393+1</f>
        <v>385</v>
      </c>
      <c r="H2406" s="14"/>
      <c r="I2406" s="14"/>
      <c r="J2406" s="15"/>
      <c r="K2406" t="s">
        <v>379</v>
      </c>
      <c r="Y2406" s="32" t="str">
        <f t="shared" si="579"/>
        <v>000</v>
      </c>
      <c r="Z2406" s="30" t="str">
        <f t="shared" si="568"/>
        <v>Av</v>
      </c>
      <c r="AA2406" s="31">
        <f t="shared" si="569"/>
        <v>385</v>
      </c>
      <c r="AB2406" s="29" t="str">
        <f t="shared" si="570"/>
        <v xml:space="preserve">0x7A_Trigger_RecordIndexYear , DA_Av ,385 ,Av ,385 , Server ,vHunterAcc2 , Present_value  , No_Units ,0 , 100, 0, 100,Value indicating the starting record in , </v>
      </c>
      <c r="AF2406" t="str">
        <f t="shared" si="575"/>
        <v/>
      </c>
    </row>
    <row r="2407" spans="1:32" x14ac:dyDescent="0.25">
      <c r="A2407" s="18" t="str">
        <f t="shared" si="571"/>
        <v>0x7A</v>
      </c>
      <c r="B2407" s="14">
        <v>2</v>
      </c>
      <c r="C2407" s="17">
        <v>1</v>
      </c>
      <c r="D2407" s="15" t="s">
        <v>374</v>
      </c>
      <c r="E2407" s="15" t="s">
        <v>3</v>
      </c>
      <c r="F2407" s="16"/>
      <c r="G2407" s="16"/>
      <c r="H2407" s="14"/>
      <c r="I2407" s="14">
        <f>I2404+1</f>
        <v>1273</v>
      </c>
      <c r="J2407" s="15" t="s">
        <v>10</v>
      </c>
      <c r="K2407" t="s">
        <v>378</v>
      </c>
      <c r="Y2407" s="32" t="str">
        <f t="shared" si="579"/>
        <v>000</v>
      </c>
      <c r="Z2407" s="30" t="str">
        <f t="shared" si="568"/>
        <v>Ai</v>
      </c>
      <c r="AA2407" s="31">
        <f t="shared" si="569"/>
        <v>1273</v>
      </c>
      <c r="AB2407" s="29" t="str">
        <f t="shared" si="570"/>
        <v xml:space="preserve">0x7A_YearType , DA_Ai ,1273 ,Ai ,1273 , Server ,vHunterAcc2 , Present_value  , No_Units ,0 , 100, 0, 100,Value indicating the type of flow total , </v>
      </c>
      <c r="AF2407" t="str">
        <f t="shared" si="575"/>
        <v/>
      </c>
    </row>
    <row r="2408" spans="1:32" x14ac:dyDescent="0.25">
      <c r="A2408" s="18" t="str">
        <f t="shared" si="571"/>
        <v>0x7A</v>
      </c>
      <c r="B2408" s="14">
        <f>B2407+1</f>
        <v>3</v>
      </c>
      <c r="C2408" s="17">
        <v>2</v>
      </c>
      <c r="D2408" s="15" t="s">
        <v>375</v>
      </c>
      <c r="E2408" s="15" t="s">
        <v>3</v>
      </c>
      <c r="F2408" s="16"/>
      <c r="G2408" s="16"/>
      <c r="H2408" s="14"/>
      <c r="I2408" s="14">
        <f t="shared" ref="I2408:I2417" si="583">I2407+1</f>
        <v>1274</v>
      </c>
      <c r="J2408" s="15" t="s">
        <v>10</v>
      </c>
      <c r="K2408" t="s">
        <v>379</v>
      </c>
      <c r="Y2408" s="32" t="str">
        <f t="shared" si="579"/>
        <v>000</v>
      </c>
      <c r="Z2408" s="30" t="str">
        <f t="shared" si="568"/>
        <v>Ai</v>
      </c>
      <c r="AA2408" s="31">
        <f t="shared" si="569"/>
        <v>1274</v>
      </c>
      <c r="AB2408" s="29" t="str">
        <f t="shared" si="570"/>
        <v xml:space="preserve">0x7A_YearRecordIndex , DA_Ai ,1274 ,Ai ,1274 , Server ,vHunterAcc2 , Present_value  , No_Units ,0 , 100, 0, 100,Value indicating the starting record in , </v>
      </c>
      <c r="AF2408" t="str">
        <f t="shared" si="575"/>
        <v/>
      </c>
    </row>
    <row r="2409" spans="1:32" x14ac:dyDescent="0.25">
      <c r="A2409" s="18" t="str">
        <f t="shared" si="571"/>
        <v>0x7A</v>
      </c>
      <c r="B2409" s="14">
        <f t="shared" ref="B2409:B2417" si="584">B2408+1</f>
        <v>4</v>
      </c>
      <c r="C2409" s="17">
        <v>3</v>
      </c>
      <c r="D2409" s="15" t="s">
        <v>13</v>
      </c>
      <c r="E2409" s="15" t="s">
        <v>3</v>
      </c>
      <c r="F2409" s="16"/>
      <c r="G2409" s="16"/>
      <c r="H2409" s="14"/>
      <c r="I2409" s="14">
        <f t="shared" si="583"/>
        <v>1275</v>
      </c>
      <c r="J2409" s="15" t="s">
        <v>10</v>
      </c>
      <c r="K2409" t="s">
        <v>1324</v>
      </c>
      <c r="Y2409" s="32" t="str">
        <f t="shared" si="579"/>
        <v>000</v>
      </c>
      <c r="Z2409" s="30" t="str">
        <f t="shared" si="568"/>
        <v>Ai</v>
      </c>
      <c r="AA2409" s="31">
        <f t="shared" si="569"/>
        <v>1275</v>
      </c>
      <c r="AB2409" s="29" t="str">
        <f t="shared" si="570"/>
        <v xml:space="preserve">0x7A_YearCount , DA_Ai ,1275 ,Ai ,1275 , Server ,vHunterAcc2 , Present_value  , No_Units ,0 , 100, 0, 100,Value indicating the number of records  , </v>
      </c>
      <c r="AF2409" t="str">
        <f t="shared" si="575"/>
        <v/>
      </c>
    </row>
    <row r="2410" spans="1:32" x14ac:dyDescent="0.25">
      <c r="A2410" s="18" t="str">
        <f t="shared" si="571"/>
        <v>0x7A</v>
      </c>
      <c r="B2410" s="14">
        <f t="shared" si="584"/>
        <v>5</v>
      </c>
      <c r="C2410" s="17">
        <v>4</v>
      </c>
      <c r="D2410" s="15" t="s">
        <v>33</v>
      </c>
      <c r="E2410" s="15" t="s">
        <v>113</v>
      </c>
      <c r="F2410" s="16"/>
      <c r="G2410" s="16"/>
      <c r="H2410" s="14"/>
      <c r="I2410" s="14">
        <f t="shared" si="583"/>
        <v>1276</v>
      </c>
      <c r="J2410" s="15" t="s">
        <v>10</v>
      </c>
      <c r="K2410" t="s">
        <v>380</v>
      </c>
      <c r="Y2410" s="32" t="str">
        <f t="shared" si="579"/>
        <v>000</v>
      </c>
      <c r="Z2410" s="30" t="str">
        <f t="shared" si="568"/>
        <v>Ai</v>
      </c>
      <c r="AA2410" s="31">
        <f t="shared" si="569"/>
        <v>1276</v>
      </c>
      <c r="AB2410" s="29" t="str">
        <f t="shared" si="570"/>
        <v xml:space="preserve">0x7A_YearTimeStamp , DA_Ai ,1276 ,Ai ,1276 , Server ,vHunterAcc2 , Present_value  , No_Units ,0 , 100, 0, 100,Unix Time Stamp for the reported record , </v>
      </c>
      <c r="AF2410" t="str">
        <f t="shared" si="575"/>
        <v/>
      </c>
    </row>
    <row r="2411" spans="1:32" x14ac:dyDescent="0.25">
      <c r="A2411" s="18" t="str">
        <f t="shared" si="571"/>
        <v>0x7A</v>
      </c>
      <c r="B2411" s="14">
        <f t="shared" si="584"/>
        <v>6</v>
      </c>
      <c r="C2411" s="17">
        <v>5</v>
      </c>
      <c r="D2411" s="15" t="s">
        <v>376</v>
      </c>
      <c r="E2411" s="15" t="s">
        <v>377</v>
      </c>
      <c r="F2411" s="16"/>
      <c r="G2411" s="16"/>
      <c r="H2411" s="14"/>
      <c r="I2411" s="14">
        <f t="shared" si="583"/>
        <v>1277</v>
      </c>
      <c r="J2411" s="15" t="s">
        <v>10</v>
      </c>
      <c r="K2411" t="s">
        <v>843</v>
      </c>
      <c r="Y2411" s="32" t="str">
        <f t="shared" si="579"/>
        <v>000</v>
      </c>
      <c r="Z2411" s="30" t="str">
        <f t="shared" si="568"/>
        <v>Ai</v>
      </c>
      <c r="AA2411" s="31">
        <f t="shared" si="569"/>
        <v>1277</v>
      </c>
      <c r="AB2411" s="29" t="str">
        <f t="shared" si="570"/>
        <v xml:space="preserve">0x7A_YearConTot , DA_Ai ,1277 ,Ai ,1277 , Server ,vHunterAcc2 , Present_value  , No_Units ,0 , 100, 0, 100,Flow Value holding the controller flow  , </v>
      </c>
      <c r="AF2411" t="str">
        <f t="shared" si="575"/>
        <v/>
      </c>
    </row>
    <row r="2412" spans="1:32" x14ac:dyDescent="0.25">
      <c r="A2412" s="18" t="str">
        <f t="shared" si="571"/>
        <v>0x7A</v>
      </c>
      <c r="B2412" s="14">
        <f t="shared" si="584"/>
        <v>7</v>
      </c>
      <c r="C2412" s="17">
        <v>6</v>
      </c>
      <c r="D2412" s="15" t="s">
        <v>1385</v>
      </c>
      <c r="E2412" s="15" t="s">
        <v>377</v>
      </c>
      <c r="F2412" s="16"/>
      <c r="G2412" s="16"/>
      <c r="H2412" s="14"/>
      <c r="I2412" s="14">
        <f t="shared" si="583"/>
        <v>1278</v>
      </c>
      <c r="J2412" s="15" t="s">
        <v>10</v>
      </c>
      <c r="K2412" t="str">
        <f t="shared" ref="K2412:K2417" si="585">"Flow Value for"&amp;" "&amp;D2412</f>
        <v>Flow Value for FlowSensor1</v>
      </c>
      <c r="Y2412" s="32" t="str">
        <f t="shared" si="579"/>
        <v>000</v>
      </c>
      <c r="Z2412" s="30" t="str">
        <f t="shared" si="568"/>
        <v>Ai</v>
      </c>
      <c r="AA2412" s="31">
        <f t="shared" si="569"/>
        <v>1278</v>
      </c>
      <c r="AB2412" s="29" t="str">
        <f t="shared" si="570"/>
        <v xml:space="preserve">0x7A_YearFlowSensor1 , DA_Ai ,1278 ,Ai ,1278 , Server ,vHunterAcc2 , Present_value  , No_Units ,0 , 100, 0, 100,Flow Value for FlowSensor1 , </v>
      </c>
      <c r="AF2412" t="str">
        <f t="shared" si="575"/>
        <v/>
      </c>
    </row>
    <row r="2413" spans="1:32" x14ac:dyDescent="0.25">
      <c r="A2413" s="18" t="str">
        <f t="shared" si="571"/>
        <v>0x7A</v>
      </c>
      <c r="B2413" s="14">
        <f t="shared" si="584"/>
        <v>8</v>
      </c>
      <c r="C2413" s="17">
        <v>7</v>
      </c>
      <c r="D2413" s="15" t="s">
        <v>1386</v>
      </c>
      <c r="E2413" s="15" t="s">
        <v>377</v>
      </c>
      <c r="F2413" s="16"/>
      <c r="G2413" s="16"/>
      <c r="H2413" s="14"/>
      <c r="I2413" s="14">
        <f t="shared" si="583"/>
        <v>1279</v>
      </c>
      <c r="J2413" s="15" t="s">
        <v>10</v>
      </c>
      <c r="K2413" t="str">
        <f t="shared" si="585"/>
        <v>Flow Value for FlowSensor2</v>
      </c>
      <c r="Y2413" s="32" t="str">
        <f t="shared" si="579"/>
        <v>000</v>
      </c>
      <c r="Z2413" s="30" t="str">
        <f t="shared" si="568"/>
        <v>Ai</v>
      </c>
      <c r="AA2413" s="31">
        <f t="shared" si="569"/>
        <v>1279</v>
      </c>
      <c r="AB2413" s="29" t="str">
        <f t="shared" si="570"/>
        <v xml:space="preserve">0x7A_YearFlowSensor2 , DA_Ai ,1279 ,Ai ,1279 , Server ,vHunterAcc2 , Present_value  , No_Units ,0 , 100, 0, 100,Flow Value for FlowSensor2 , </v>
      </c>
      <c r="AF2413" t="str">
        <f t="shared" si="575"/>
        <v/>
      </c>
    </row>
    <row r="2414" spans="1:32" x14ac:dyDescent="0.25">
      <c r="A2414" s="18" t="str">
        <f t="shared" si="571"/>
        <v>0x7A</v>
      </c>
      <c r="B2414" s="14">
        <f t="shared" si="584"/>
        <v>9</v>
      </c>
      <c r="C2414" s="17">
        <v>8</v>
      </c>
      <c r="D2414" s="15" t="s">
        <v>1387</v>
      </c>
      <c r="E2414" s="15" t="s">
        <v>377</v>
      </c>
      <c r="F2414" s="16"/>
      <c r="G2414" s="16"/>
      <c r="H2414" s="14"/>
      <c r="I2414" s="14">
        <f t="shared" si="583"/>
        <v>1280</v>
      </c>
      <c r="J2414" s="15" t="s">
        <v>10</v>
      </c>
      <c r="K2414" t="str">
        <f t="shared" si="585"/>
        <v>Flow Value for FlowSensor3</v>
      </c>
      <c r="Y2414" s="32" t="str">
        <f t="shared" si="579"/>
        <v>000</v>
      </c>
      <c r="Z2414" s="30" t="str">
        <f t="shared" si="568"/>
        <v>Ai</v>
      </c>
      <c r="AA2414" s="31">
        <f t="shared" si="569"/>
        <v>1280</v>
      </c>
      <c r="AB2414" s="29" t="str">
        <f t="shared" si="570"/>
        <v xml:space="preserve">0x7A_YearFlowSensor3 , DA_Ai ,1280 ,Ai ,1280 , Server ,vHunterAcc2 , Present_value  , No_Units ,0 , 100, 0, 100,Flow Value for FlowSensor3 , </v>
      </c>
      <c r="AF2414" t="str">
        <f t="shared" si="575"/>
        <v/>
      </c>
    </row>
    <row r="2415" spans="1:32" x14ac:dyDescent="0.25">
      <c r="A2415" s="18" t="str">
        <f t="shared" si="571"/>
        <v>0x7A</v>
      </c>
      <c r="B2415" s="14">
        <f t="shared" si="584"/>
        <v>10</v>
      </c>
      <c r="C2415" s="17">
        <v>9</v>
      </c>
      <c r="D2415" s="15" t="s">
        <v>1388</v>
      </c>
      <c r="E2415" s="15" t="s">
        <v>377</v>
      </c>
      <c r="F2415" s="16"/>
      <c r="G2415" s="16"/>
      <c r="H2415" s="14"/>
      <c r="I2415" s="14">
        <f t="shared" si="583"/>
        <v>1281</v>
      </c>
      <c r="J2415" s="15" t="s">
        <v>10</v>
      </c>
      <c r="K2415" t="str">
        <f t="shared" si="585"/>
        <v>Flow Value for FlowSensor4</v>
      </c>
      <c r="Y2415" s="32" t="str">
        <f t="shared" si="579"/>
        <v>000</v>
      </c>
      <c r="Z2415" s="30" t="str">
        <f t="shared" si="568"/>
        <v>Ai</v>
      </c>
      <c r="AA2415" s="31">
        <f t="shared" si="569"/>
        <v>1281</v>
      </c>
      <c r="AB2415" s="29" t="str">
        <f t="shared" si="570"/>
        <v xml:space="preserve">0x7A_YearFlowSensor4 , DA_Ai ,1281 ,Ai ,1281 , Server ,vHunterAcc2 , Present_value  , No_Units ,0 , 100, 0, 100,Flow Value for FlowSensor4 , </v>
      </c>
      <c r="AF2415" t="str">
        <f t="shared" si="575"/>
        <v/>
      </c>
    </row>
    <row r="2416" spans="1:32" x14ac:dyDescent="0.25">
      <c r="A2416" s="18" t="str">
        <f t="shared" si="571"/>
        <v>0x7A</v>
      </c>
      <c r="B2416" s="14">
        <f t="shared" si="584"/>
        <v>11</v>
      </c>
      <c r="C2416" s="17">
        <v>10</v>
      </c>
      <c r="D2416" s="15" t="s">
        <v>1389</v>
      </c>
      <c r="E2416" s="15" t="s">
        <v>377</v>
      </c>
      <c r="F2416" s="16"/>
      <c r="G2416" s="16"/>
      <c r="H2416" s="14"/>
      <c r="I2416" s="14">
        <f t="shared" si="583"/>
        <v>1282</v>
      </c>
      <c r="J2416" s="15" t="s">
        <v>10</v>
      </c>
      <c r="K2416" t="str">
        <f t="shared" si="585"/>
        <v>Flow Value for FlowSensor5</v>
      </c>
      <c r="Y2416" s="32" t="str">
        <f t="shared" si="579"/>
        <v>000</v>
      </c>
      <c r="Z2416" s="30" t="str">
        <f t="shared" si="568"/>
        <v>Ai</v>
      </c>
      <c r="AA2416" s="31">
        <f t="shared" si="569"/>
        <v>1282</v>
      </c>
      <c r="AB2416" s="29" t="str">
        <f t="shared" si="570"/>
        <v xml:space="preserve">0x7A_YearFlowSensor5 , DA_Ai ,1282 ,Ai ,1282 , Server ,vHunterAcc2 , Present_value  , No_Units ,0 , 100, 0, 100,Flow Value for FlowSensor5 , </v>
      </c>
      <c r="AF2416" t="str">
        <f t="shared" si="575"/>
        <v/>
      </c>
    </row>
    <row r="2417" spans="1:32" x14ac:dyDescent="0.25">
      <c r="A2417" s="18" t="str">
        <f t="shared" si="571"/>
        <v>0x7A</v>
      </c>
      <c r="B2417" s="14">
        <f t="shared" si="584"/>
        <v>12</v>
      </c>
      <c r="C2417" s="17">
        <v>11</v>
      </c>
      <c r="D2417" s="15" t="s">
        <v>1390</v>
      </c>
      <c r="E2417" s="15" t="s">
        <v>377</v>
      </c>
      <c r="F2417" s="16"/>
      <c r="G2417" s="16"/>
      <c r="H2417" s="14"/>
      <c r="I2417" s="14">
        <f t="shared" si="583"/>
        <v>1283</v>
      </c>
      <c r="J2417" s="15" t="s">
        <v>10</v>
      </c>
      <c r="K2417" t="str">
        <f t="shared" si="585"/>
        <v>Flow Value for FlowSensor6</v>
      </c>
      <c r="Y2417" s="32" t="str">
        <f t="shared" si="579"/>
        <v>000</v>
      </c>
      <c r="Z2417" s="30" t="str">
        <f t="shared" si="568"/>
        <v>Ai</v>
      </c>
      <c r="AA2417" s="31">
        <f t="shared" si="569"/>
        <v>1283</v>
      </c>
      <c r="AB2417" s="29" t="str">
        <f t="shared" si="570"/>
        <v xml:space="preserve">0x7A_YearFlowSensor6 , DA_Ai ,1283 ,Ai ,1283 , Server ,vHunterAcc2 , Present_value  , No_Units ,0 , 100, 0, 100,Flow Value for FlowSensor6 , </v>
      </c>
      <c r="AF2417" t="str">
        <f t="shared" si="575"/>
        <v/>
      </c>
    </row>
    <row r="2418" spans="1:32" x14ac:dyDescent="0.25">
      <c r="A2418" s="15"/>
      <c r="C2418" s="15"/>
      <c r="D2418" s="15"/>
      <c r="E2418" s="15"/>
      <c r="F2418" s="16"/>
      <c r="G2418" s="16"/>
      <c r="H2418" s="14"/>
      <c r="I2418" s="14"/>
      <c r="J2418" s="15"/>
      <c r="Y2418" s="32" t="str">
        <f t="shared" si="579"/>
        <v>000</v>
      </c>
      <c r="Z2418" s="30" t="str">
        <f t="shared" si="568"/>
        <v xml:space="preserve"> </v>
      </c>
      <c r="AA2418" s="31" t="str">
        <f t="shared" si="569"/>
        <v xml:space="preserve"> </v>
      </c>
      <c r="AB2418" s="29" t="str">
        <f t="shared" si="570"/>
        <v/>
      </c>
      <c r="AF2418" t="str">
        <f t="shared" si="575"/>
        <v/>
      </c>
    </row>
    <row r="2419" spans="1:32" ht="16.5" customHeight="1" x14ac:dyDescent="0.35">
      <c r="A2419" s="51" t="s">
        <v>381</v>
      </c>
      <c r="B2419" s="47"/>
      <c r="C2419" s="45"/>
      <c r="D2419" s="45"/>
      <c r="E2419" s="45"/>
      <c r="F2419" s="25"/>
      <c r="G2419" s="25"/>
      <c r="H2419" s="26"/>
      <c r="I2419" s="26"/>
      <c r="J2419" s="45"/>
      <c r="Y2419" s="32" t="str">
        <f t="shared" si="579"/>
        <v>000</v>
      </c>
      <c r="Z2419" s="30" t="str">
        <f t="shared" si="568"/>
        <v xml:space="preserve"> </v>
      </c>
      <c r="AA2419" s="31" t="str">
        <f t="shared" si="569"/>
        <v xml:space="preserve"> </v>
      </c>
      <c r="AB2419" s="29" t="str">
        <f t="shared" si="570"/>
        <v/>
      </c>
      <c r="AF2419" t="str">
        <f t="shared" si="575"/>
        <v>0x7B – REPORT FLOW DETAIL DATA</v>
      </c>
    </row>
    <row r="2420" spans="1:32" ht="14.45" customHeight="1" x14ac:dyDescent="0.25">
      <c r="A2420" s="18"/>
      <c r="B2420" s="5" t="s">
        <v>695</v>
      </c>
      <c r="C2420" s="45"/>
      <c r="D2420" s="45"/>
      <c r="E2420" s="45"/>
      <c r="F2420" s="25"/>
      <c r="G2420" s="25"/>
      <c r="H2420" s="26"/>
      <c r="I2420" s="26"/>
      <c r="J2420" s="45"/>
      <c r="Y2420" s="32" t="str">
        <f t="shared" si="579"/>
        <v>000</v>
      </c>
      <c r="Z2420" s="30" t="str">
        <f t="shared" si="568"/>
        <v xml:space="preserve"> </v>
      </c>
      <c r="AA2420" s="31" t="str">
        <f t="shared" si="569"/>
        <v xml:space="preserve"> </v>
      </c>
      <c r="AB2420" s="29" t="str">
        <f t="shared" si="570"/>
        <v/>
      </c>
      <c r="AF2420" t="str">
        <f t="shared" si="575"/>
        <v/>
      </c>
    </row>
    <row r="2421" spans="1:32" ht="14.45" customHeight="1" x14ac:dyDescent="0.25">
      <c r="A2421" s="18"/>
      <c r="B2421" s="45" t="s">
        <v>382</v>
      </c>
      <c r="C2421" s="45"/>
      <c r="D2421" s="45"/>
      <c r="E2421" s="45"/>
      <c r="F2421" s="25"/>
      <c r="G2421" s="25"/>
      <c r="H2421" s="26"/>
      <c r="I2421" s="26"/>
      <c r="J2421" s="45"/>
      <c r="Y2421" s="32" t="str">
        <f t="shared" si="579"/>
        <v>000</v>
      </c>
      <c r="Z2421" s="30" t="str">
        <f t="shared" si="568"/>
        <v xml:space="preserve"> </v>
      </c>
      <c r="AA2421" s="31" t="str">
        <f t="shared" si="569"/>
        <v xml:space="preserve"> </v>
      </c>
      <c r="AB2421" s="29" t="str">
        <f t="shared" si="570"/>
        <v/>
      </c>
      <c r="AF2421" t="str">
        <f t="shared" si="575"/>
        <v/>
      </c>
    </row>
    <row r="2422" spans="1:32" ht="45" x14ac:dyDescent="0.25">
      <c r="A2422" s="18"/>
      <c r="B2422" s="45" t="s">
        <v>46</v>
      </c>
      <c r="C2422" s="17"/>
      <c r="D2422" s="15"/>
      <c r="E2422" s="15"/>
      <c r="F2422" s="16"/>
      <c r="G2422" s="16"/>
      <c r="H2422" s="14"/>
      <c r="I2422" s="14"/>
      <c r="J2422" s="15"/>
      <c r="Y2422" s="32" t="str">
        <f t="shared" si="579"/>
        <v>000</v>
      </c>
      <c r="Z2422" s="30" t="str">
        <f t="shared" si="568"/>
        <v xml:space="preserve"> </v>
      </c>
      <c r="AA2422" s="31" t="str">
        <f t="shared" si="569"/>
        <v xml:space="preserve"> </v>
      </c>
      <c r="AB2422" s="29" t="str">
        <f t="shared" si="570"/>
        <v/>
      </c>
      <c r="AF2422" t="str">
        <f t="shared" si="575"/>
        <v/>
      </c>
    </row>
    <row r="2423" spans="1:32" x14ac:dyDescent="0.25">
      <c r="A2423" s="15"/>
      <c r="B2423" s="19" t="s">
        <v>38</v>
      </c>
      <c r="C2423" s="17"/>
      <c r="D2423" s="15"/>
      <c r="E2423" s="15"/>
      <c r="F2423" s="16"/>
      <c r="G2423" s="16"/>
      <c r="H2423" s="14"/>
      <c r="I2423" s="14"/>
      <c r="J2423" s="15"/>
      <c r="Y2423" s="32" t="str">
        <f t="shared" si="579"/>
        <v>000</v>
      </c>
      <c r="Z2423" s="30" t="str">
        <f t="shared" ref="Z2423:Z2435" si="586">IF(ISNUMBER(F2423),"Bv",IF(ISNUMBER(G2423),"Av",IF(ISNUMBER(H2423),"Bi",IF(ISNUMBER(I2423),"Ai"," "))))</f>
        <v xml:space="preserve"> </v>
      </c>
      <c r="AA2423" s="31" t="str">
        <f t="shared" ref="AA2423:AA2435" si="587">IF(ISNUMBER(F2423),F2423,IF(ISNUMBER(G2423),G2423,IF(ISNUMBER(H2423),H2423,IF(ISNUMBER(I2423),I2423," "))))</f>
        <v xml:space="preserve"> </v>
      </c>
      <c r="AB2423" s="29" t="str">
        <f t="shared" ref="AB2423:AB2435" si="588">IF(ISNUMBER(AA2423),MID(A2423,1,4)&amp;"_"&amp;J2423&amp;D2423&amp;" , DA_"&amp;Z2423&amp;" ,"&amp;TEXT(AA2423,Y2423)&amp;" ,"&amp;Z2423&amp;" ,"&amp;TEXT(AA2423,Y2423)&amp;" , Server ,vHunterAcc2 , Present_value  , No_Units ,0 , 100, 0, 100,"&amp;MID(K2423,1,39)&amp;" , ","")</f>
        <v/>
      </c>
      <c r="AF2423" t="str">
        <f t="shared" si="575"/>
        <v/>
      </c>
    </row>
    <row r="2424" spans="1:32" x14ac:dyDescent="0.25">
      <c r="A2424" s="15"/>
      <c r="B2424" s="19" t="s">
        <v>34</v>
      </c>
      <c r="C2424" s="19" t="s">
        <v>35</v>
      </c>
      <c r="D2424" s="20" t="s">
        <v>36</v>
      </c>
      <c r="E2424" s="20" t="s">
        <v>37</v>
      </c>
      <c r="F2424" s="16"/>
      <c r="G2424" s="16"/>
      <c r="H2424" s="14"/>
      <c r="I2424" s="14"/>
      <c r="J2424" s="20"/>
      <c r="K2424" s="2" t="s">
        <v>130</v>
      </c>
      <c r="Y2424" s="32" t="str">
        <f t="shared" si="579"/>
        <v>000</v>
      </c>
      <c r="Z2424" s="30" t="str">
        <f t="shared" si="586"/>
        <v xml:space="preserve"> </v>
      </c>
      <c r="AA2424" s="31" t="str">
        <f t="shared" si="587"/>
        <v xml:space="preserve"> </v>
      </c>
      <c r="AB2424" s="29" t="str">
        <f t="shared" si="588"/>
        <v/>
      </c>
      <c r="AF2424" t="str">
        <f t="shared" si="575"/>
        <v/>
      </c>
    </row>
    <row r="2425" spans="1:32" x14ac:dyDescent="0.25">
      <c r="A2425" s="18" t="s">
        <v>1452</v>
      </c>
      <c r="B2425" s="14">
        <v>0</v>
      </c>
      <c r="C2425" s="17">
        <v>1</v>
      </c>
      <c r="D2425" s="15" t="s">
        <v>33</v>
      </c>
      <c r="E2425" s="15" t="s">
        <v>44</v>
      </c>
      <c r="F2425" s="16"/>
      <c r="G2425" s="16"/>
      <c r="H2425" s="14"/>
      <c r="I2425" s="14"/>
      <c r="J2425" s="15"/>
      <c r="K2425" t="s">
        <v>389</v>
      </c>
      <c r="Y2425" s="32" t="str">
        <f t="shared" si="579"/>
        <v>000</v>
      </c>
      <c r="Z2425" s="30" t="str">
        <f t="shared" si="586"/>
        <v xml:space="preserve"> </v>
      </c>
      <c r="AA2425" s="31" t="str">
        <f t="shared" si="587"/>
        <v xml:space="preserve"> </v>
      </c>
      <c r="AB2425" s="29" t="str">
        <f t="shared" si="588"/>
        <v/>
      </c>
      <c r="AF2425" t="str">
        <f t="shared" si="575"/>
        <v/>
      </c>
    </row>
    <row r="2426" spans="1:32" x14ac:dyDescent="0.25">
      <c r="A2426" s="18" t="str">
        <f t="shared" ref="A2426:A2432" si="589">A2425</f>
        <v>0x7B</v>
      </c>
      <c r="B2426" s="14">
        <v>1</v>
      </c>
      <c r="C2426" s="17">
        <v>2</v>
      </c>
      <c r="D2426" s="15" t="s">
        <v>13</v>
      </c>
      <c r="E2426" s="15" t="s">
        <v>3</v>
      </c>
      <c r="F2426" s="16"/>
      <c r="G2426" s="16"/>
      <c r="H2426" s="14"/>
      <c r="I2426" s="14"/>
      <c r="J2426" s="15"/>
      <c r="K2426" t="s">
        <v>390</v>
      </c>
      <c r="Y2426" s="32" t="str">
        <f t="shared" si="579"/>
        <v>000</v>
      </c>
      <c r="Z2426" s="30" t="str">
        <f t="shared" si="586"/>
        <v xml:space="preserve"> </v>
      </c>
      <c r="AA2426" s="31" t="str">
        <f t="shared" si="587"/>
        <v xml:space="preserve"> </v>
      </c>
      <c r="AB2426" s="29" t="str">
        <f t="shared" si="588"/>
        <v/>
      </c>
      <c r="AF2426" t="str">
        <f t="shared" si="575"/>
        <v/>
      </c>
    </row>
    <row r="2427" spans="1:32" x14ac:dyDescent="0.25">
      <c r="A2427" s="18" t="str">
        <f t="shared" si="589"/>
        <v>0x7B</v>
      </c>
      <c r="B2427" s="14">
        <v>2</v>
      </c>
      <c r="C2427" s="17">
        <v>3</v>
      </c>
      <c r="D2427" s="15" t="s">
        <v>383</v>
      </c>
      <c r="E2427" s="15" t="s">
        <v>45</v>
      </c>
      <c r="F2427" s="16"/>
      <c r="G2427" s="16"/>
      <c r="H2427" s="14"/>
      <c r="I2427" s="14"/>
      <c r="J2427" s="15"/>
      <c r="K2427" t="s">
        <v>1325</v>
      </c>
      <c r="Y2427" s="32" t="str">
        <f t="shared" si="579"/>
        <v>000</v>
      </c>
      <c r="Z2427" s="30" t="str">
        <f t="shared" si="586"/>
        <v xml:space="preserve"> </v>
      </c>
      <c r="AA2427" s="31" t="str">
        <f t="shared" si="587"/>
        <v xml:space="preserve"> </v>
      </c>
      <c r="AB2427" s="29" t="str">
        <f t="shared" si="588"/>
        <v/>
      </c>
      <c r="AF2427" t="str">
        <f t="shared" si="575"/>
        <v/>
      </c>
    </row>
    <row r="2428" spans="1:32" x14ac:dyDescent="0.25">
      <c r="A2428" s="18" t="str">
        <f t="shared" si="589"/>
        <v>0x7B</v>
      </c>
      <c r="B2428" s="14">
        <v>3</v>
      </c>
      <c r="C2428" s="17">
        <v>4</v>
      </c>
      <c r="D2428" s="15" t="s">
        <v>384</v>
      </c>
      <c r="E2428" s="15" t="s">
        <v>45</v>
      </c>
      <c r="F2428" s="16"/>
      <c r="G2428" s="16"/>
      <c r="H2428" s="14"/>
      <c r="I2428" s="14"/>
      <c r="J2428" s="15"/>
      <c r="K2428" t="s">
        <v>1325</v>
      </c>
      <c r="Y2428" s="32" t="str">
        <f t="shared" si="579"/>
        <v>000</v>
      </c>
      <c r="Z2428" s="30" t="str">
        <f t="shared" si="586"/>
        <v xml:space="preserve"> </v>
      </c>
      <c r="AA2428" s="31" t="str">
        <f t="shared" si="587"/>
        <v xml:space="preserve"> </v>
      </c>
      <c r="AB2428" s="29" t="str">
        <f t="shared" si="588"/>
        <v/>
      </c>
      <c r="AF2428" t="str">
        <f t="shared" si="575"/>
        <v/>
      </c>
    </row>
    <row r="2429" spans="1:32" x14ac:dyDescent="0.25">
      <c r="A2429" s="18" t="str">
        <f t="shared" si="589"/>
        <v>0x7B</v>
      </c>
      <c r="B2429" s="14">
        <v>4</v>
      </c>
      <c r="C2429" s="17">
        <v>5</v>
      </c>
      <c r="D2429" s="15" t="s">
        <v>385</v>
      </c>
      <c r="E2429" s="15" t="s">
        <v>45</v>
      </c>
      <c r="F2429" s="16"/>
      <c r="G2429" s="16"/>
      <c r="H2429" s="14"/>
      <c r="I2429" s="14"/>
      <c r="J2429" s="15"/>
      <c r="K2429" t="s">
        <v>1325</v>
      </c>
      <c r="Y2429" s="32" t="str">
        <f t="shared" si="579"/>
        <v>000</v>
      </c>
      <c r="Z2429" s="30" t="str">
        <f t="shared" si="586"/>
        <v xml:space="preserve"> </v>
      </c>
      <c r="AA2429" s="31" t="str">
        <f t="shared" si="587"/>
        <v xml:space="preserve"> </v>
      </c>
      <c r="AB2429" s="29" t="str">
        <f t="shared" si="588"/>
        <v/>
      </c>
      <c r="AF2429" t="str">
        <f t="shared" si="575"/>
        <v/>
      </c>
    </row>
    <row r="2430" spans="1:32" x14ac:dyDescent="0.25">
      <c r="A2430" s="18" t="str">
        <f t="shared" si="589"/>
        <v>0x7B</v>
      </c>
      <c r="B2430" s="14">
        <v>5</v>
      </c>
      <c r="C2430" s="17">
        <v>6</v>
      </c>
      <c r="D2430" s="15" t="s">
        <v>386</v>
      </c>
      <c r="E2430" s="15" t="s">
        <v>45</v>
      </c>
      <c r="F2430" s="16"/>
      <c r="G2430" s="16"/>
      <c r="H2430" s="14"/>
      <c r="I2430" s="14"/>
      <c r="J2430" s="15"/>
      <c r="K2430" t="s">
        <v>1325</v>
      </c>
      <c r="Y2430" s="32" t="str">
        <f t="shared" si="579"/>
        <v>000</v>
      </c>
      <c r="Z2430" s="30" t="str">
        <f t="shared" si="586"/>
        <v xml:space="preserve"> </v>
      </c>
      <c r="AA2430" s="31" t="str">
        <f t="shared" si="587"/>
        <v xml:space="preserve"> </v>
      </c>
      <c r="AB2430" s="29" t="str">
        <f t="shared" si="588"/>
        <v/>
      </c>
      <c r="AF2430" t="str">
        <f t="shared" si="575"/>
        <v/>
      </c>
    </row>
    <row r="2431" spans="1:32" x14ac:dyDescent="0.25">
      <c r="A2431" s="18" t="str">
        <f t="shared" si="589"/>
        <v>0x7B</v>
      </c>
      <c r="B2431" s="14">
        <v>6</v>
      </c>
      <c r="C2431" s="17">
        <v>7</v>
      </c>
      <c r="D2431" s="15" t="s">
        <v>387</v>
      </c>
      <c r="E2431" s="15" t="s">
        <v>45</v>
      </c>
      <c r="F2431" s="16"/>
      <c r="G2431" s="16"/>
      <c r="H2431" s="14"/>
      <c r="I2431" s="14"/>
      <c r="J2431" s="15"/>
      <c r="K2431" t="s">
        <v>1325</v>
      </c>
      <c r="Y2431" s="32" t="str">
        <f t="shared" si="579"/>
        <v>000</v>
      </c>
      <c r="Z2431" s="30" t="str">
        <f t="shared" si="586"/>
        <v xml:space="preserve"> </v>
      </c>
      <c r="AA2431" s="31" t="str">
        <f t="shared" si="587"/>
        <v xml:space="preserve"> </v>
      </c>
      <c r="AB2431" s="29" t="str">
        <f t="shared" si="588"/>
        <v/>
      </c>
      <c r="AF2431" t="str">
        <f t="shared" si="575"/>
        <v/>
      </c>
    </row>
    <row r="2432" spans="1:32" x14ac:dyDescent="0.25">
      <c r="A2432" s="18" t="str">
        <f t="shared" si="589"/>
        <v>0x7B</v>
      </c>
      <c r="B2432" s="14">
        <v>7</v>
      </c>
      <c r="C2432" s="17">
        <v>8</v>
      </c>
      <c r="D2432" s="15" t="s">
        <v>388</v>
      </c>
      <c r="E2432" s="15" t="s">
        <v>45</v>
      </c>
      <c r="F2432" s="16"/>
      <c r="G2432" s="16"/>
      <c r="H2432" s="14"/>
      <c r="I2432" s="14"/>
      <c r="J2432" s="15"/>
      <c r="K2432" t="s">
        <v>1325</v>
      </c>
      <c r="Y2432" s="32" t="str">
        <f t="shared" si="579"/>
        <v>000</v>
      </c>
      <c r="Z2432" s="30" t="str">
        <f t="shared" si="586"/>
        <v xml:space="preserve"> </v>
      </c>
      <c r="AA2432" s="31" t="str">
        <f t="shared" si="587"/>
        <v xml:space="preserve"> </v>
      </c>
      <c r="AB2432" s="29" t="str">
        <f t="shared" si="588"/>
        <v/>
      </c>
      <c r="AF2432" t="str">
        <f t="shared" si="575"/>
        <v/>
      </c>
    </row>
    <row r="2433" spans="1:32" x14ac:dyDescent="0.25">
      <c r="A2433" s="15"/>
      <c r="B2433" s="17"/>
      <c r="C2433" s="15"/>
      <c r="D2433" s="15"/>
      <c r="E2433" s="15"/>
      <c r="F2433" s="16"/>
      <c r="G2433" s="16"/>
      <c r="H2433" s="14"/>
      <c r="I2433" s="14"/>
      <c r="J2433" s="15"/>
      <c r="Y2433" s="32" t="str">
        <f t="shared" si="579"/>
        <v>000</v>
      </c>
      <c r="Z2433" s="30" t="str">
        <f t="shared" si="586"/>
        <v xml:space="preserve"> </v>
      </c>
      <c r="AA2433" s="31" t="str">
        <f t="shared" si="587"/>
        <v xml:space="preserve"> </v>
      </c>
      <c r="AB2433" s="29" t="str">
        <f t="shared" si="588"/>
        <v/>
      </c>
      <c r="AF2433" t="str">
        <f t="shared" si="575"/>
        <v/>
      </c>
    </row>
    <row r="2434" spans="1:32" x14ac:dyDescent="0.25">
      <c r="A2434" s="15"/>
      <c r="B2434" s="17"/>
      <c r="C2434" s="15"/>
      <c r="D2434" s="15"/>
      <c r="E2434" s="15"/>
      <c r="F2434" s="16"/>
      <c r="G2434" s="16"/>
      <c r="H2434" s="14"/>
      <c r="I2434" s="14"/>
      <c r="J2434" s="15"/>
      <c r="Y2434" s="32" t="str">
        <f t="shared" si="579"/>
        <v>000</v>
      </c>
      <c r="Z2434" s="30" t="str">
        <f t="shared" si="586"/>
        <v xml:space="preserve"> </v>
      </c>
      <c r="AA2434" s="31" t="str">
        <f t="shared" si="587"/>
        <v xml:space="preserve"> </v>
      </c>
      <c r="AB2434" s="29" t="str">
        <f t="shared" si="588"/>
        <v/>
      </c>
      <c r="AF2434" t="str">
        <f t="shared" si="575"/>
        <v/>
      </c>
    </row>
    <row r="2435" spans="1:32" ht="16.5" customHeight="1" x14ac:dyDescent="0.35">
      <c r="A2435" s="51" t="s">
        <v>845</v>
      </c>
      <c r="B2435" s="47"/>
      <c r="C2435" s="45"/>
      <c r="D2435" s="45"/>
      <c r="E2435" s="45"/>
      <c r="F2435" s="25"/>
      <c r="G2435" s="25"/>
      <c r="H2435" s="26"/>
      <c r="I2435" s="26"/>
      <c r="J2435" s="45"/>
      <c r="Y2435" s="32" t="str">
        <f t="shared" si="579"/>
        <v>000</v>
      </c>
      <c r="Z2435" s="30" t="str">
        <f t="shared" si="586"/>
        <v xml:space="preserve"> </v>
      </c>
      <c r="AA2435" s="31" t="str">
        <f t="shared" si="587"/>
        <v xml:space="preserve"> </v>
      </c>
      <c r="AB2435" s="29" t="str">
        <f t="shared" si="588"/>
        <v/>
      </c>
      <c r="AF2435" t="str">
        <f t="shared" si="575"/>
        <v>0x7C - Clear  Flow Alarms</v>
      </c>
    </row>
    <row r="2436" spans="1:32" ht="14.45" customHeight="1" x14ac:dyDescent="0.25">
      <c r="A2436" s="45"/>
      <c r="B2436" s="42" t="s">
        <v>1384</v>
      </c>
      <c r="C2436" s="45"/>
      <c r="D2436" s="45"/>
      <c r="E2436" s="15"/>
      <c r="F2436" s="16"/>
      <c r="G2436" s="16"/>
      <c r="H2436" s="14"/>
      <c r="I2436" s="14"/>
      <c r="J2436" s="15"/>
      <c r="Y2436" s="32" t="str">
        <f t="shared" si="579"/>
        <v>000</v>
      </c>
      <c r="AF2436" t="str">
        <f t="shared" si="575"/>
        <v/>
      </c>
    </row>
    <row r="2437" spans="1:32" ht="14.45" customHeight="1" x14ac:dyDescent="0.25">
      <c r="A2437" s="45"/>
      <c r="B2437" s="42" t="s">
        <v>1364</v>
      </c>
      <c r="C2437" s="45"/>
      <c r="D2437" s="45"/>
      <c r="E2437" s="15"/>
      <c r="F2437" s="16"/>
      <c r="G2437" s="16"/>
      <c r="H2437" s="14"/>
      <c r="I2437" s="14"/>
      <c r="J2437" s="15"/>
      <c r="Y2437" s="32" t="str">
        <f t="shared" si="579"/>
        <v>000</v>
      </c>
      <c r="AF2437" t="str">
        <f t="shared" si="575"/>
        <v/>
      </c>
    </row>
    <row r="2438" spans="1:32" x14ac:dyDescent="0.25">
      <c r="A2438" s="15"/>
      <c r="B2438" s="17"/>
      <c r="C2438" s="15"/>
      <c r="D2438" s="15"/>
      <c r="E2438" s="15"/>
      <c r="F2438" s="16"/>
      <c r="G2438" s="16"/>
      <c r="H2438" s="14"/>
      <c r="I2438" s="14"/>
      <c r="J2438" s="15"/>
      <c r="Y2438" s="32" t="str">
        <f t="shared" si="579"/>
        <v>000</v>
      </c>
      <c r="Z2438" s="30" t="str">
        <f t="shared" ref="Z2438:Z2461" si="590">IF(ISNUMBER(F2438),"Bv",IF(ISNUMBER(G2438),"Av",IF(ISNUMBER(H2438),"Bi",IF(ISNUMBER(I2438),"Ai"," "))))</f>
        <v xml:space="preserve"> </v>
      </c>
      <c r="AA2438" s="31" t="str">
        <f t="shared" ref="AA2438:AA2461" si="591">IF(ISNUMBER(F2438),F2438,IF(ISNUMBER(G2438),G2438,IF(ISNUMBER(H2438),H2438,IF(ISNUMBER(I2438),I2438," "))))</f>
        <v xml:space="preserve"> </v>
      </c>
      <c r="AB2438" s="29" t="str">
        <f t="shared" ref="AB2438:AB2461" si="592">IF(ISNUMBER(AA2438),MID(A2438,1,4)&amp;"_"&amp;J2438&amp;D2438&amp;" , DA_"&amp;Z2438&amp;" ,"&amp;TEXT(AA2438,Y2438)&amp;" ,"&amp;Z2438&amp;" ,"&amp;TEXT(AA2438,Y2438)&amp;" , Server ,vHunterAcc2 , Present_value  , No_Units ,0 , 100, 0, 100,"&amp;MID(K2438,1,39)&amp;" , ","")</f>
        <v/>
      </c>
      <c r="AF2438" t="str">
        <f t="shared" si="575"/>
        <v/>
      </c>
    </row>
    <row r="2439" spans="1:32" ht="14.45" customHeight="1" x14ac:dyDescent="0.25">
      <c r="A2439" s="18"/>
      <c r="B2439" s="45" t="s">
        <v>846</v>
      </c>
      <c r="C2439" s="45"/>
      <c r="D2439" s="45"/>
      <c r="E2439" s="45"/>
      <c r="F2439" s="25"/>
      <c r="G2439" s="25"/>
      <c r="H2439" s="26"/>
      <c r="I2439" s="26"/>
      <c r="J2439" s="45"/>
      <c r="Y2439" s="32" t="str">
        <f t="shared" si="579"/>
        <v>000</v>
      </c>
      <c r="Z2439" s="30" t="str">
        <f t="shared" si="590"/>
        <v xml:space="preserve"> </v>
      </c>
      <c r="AA2439" s="31" t="str">
        <f t="shared" si="591"/>
        <v xml:space="preserve"> </v>
      </c>
      <c r="AB2439" s="29" t="str">
        <f t="shared" si="592"/>
        <v/>
      </c>
      <c r="AF2439" t="str">
        <f t="shared" si="575"/>
        <v/>
      </c>
    </row>
    <row r="2440" spans="1:32" x14ac:dyDescent="0.25">
      <c r="A2440" s="18"/>
      <c r="B2440" s="45"/>
      <c r="C2440" s="17"/>
      <c r="D2440" s="15"/>
      <c r="E2440" s="15"/>
      <c r="F2440" s="16"/>
      <c r="G2440" s="16"/>
      <c r="H2440" s="14"/>
      <c r="I2440" s="14"/>
      <c r="J2440" s="15"/>
      <c r="Y2440" s="32" t="str">
        <f t="shared" si="579"/>
        <v>000</v>
      </c>
      <c r="Z2440" s="30" t="str">
        <f t="shared" si="590"/>
        <v xml:space="preserve"> </v>
      </c>
      <c r="AA2440" s="31" t="str">
        <f t="shared" si="591"/>
        <v xml:space="preserve"> </v>
      </c>
      <c r="AB2440" s="29" t="str">
        <f t="shared" si="592"/>
        <v/>
      </c>
      <c r="AF2440" t="str">
        <f t="shared" si="575"/>
        <v/>
      </c>
    </row>
    <row r="2441" spans="1:32" x14ac:dyDescent="0.25">
      <c r="A2441" s="15"/>
      <c r="B2441" s="19" t="s">
        <v>38</v>
      </c>
      <c r="C2441" s="17"/>
      <c r="D2441" s="15"/>
      <c r="E2441" s="15"/>
      <c r="F2441" s="16"/>
      <c r="G2441" s="16"/>
      <c r="H2441" s="14"/>
      <c r="I2441" s="14"/>
      <c r="J2441" s="15"/>
      <c r="Y2441" s="32" t="str">
        <f t="shared" si="579"/>
        <v>000</v>
      </c>
      <c r="Z2441" s="30" t="str">
        <f t="shared" si="590"/>
        <v xml:space="preserve"> </v>
      </c>
      <c r="AA2441" s="31" t="str">
        <f t="shared" si="591"/>
        <v xml:space="preserve"> </v>
      </c>
      <c r="AB2441" s="29" t="str">
        <f t="shared" si="592"/>
        <v/>
      </c>
      <c r="AF2441" t="str">
        <f t="shared" si="575"/>
        <v/>
      </c>
    </row>
    <row r="2442" spans="1:32" x14ac:dyDescent="0.25">
      <c r="A2442" s="15"/>
      <c r="B2442" s="19" t="s">
        <v>34</v>
      </c>
      <c r="C2442" s="19" t="s">
        <v>35</v>
      </c>
      <c r="D2442" s="20" t="s">
        <v>36</v>
      </c>
      <c r="E2442" s="20" t="s">
        <v>37</v>
      </c>
      <c r="F2442" s="16"/>
      <c r="G2442" s="16"/>
      <c r="H2442" s="14"/>
      <c r="I2442" s="14"/>
      <c r="J2442" s="20"/>
      <c r="K2442" s="2" t="s">
        <v>130</v>
      </c>
      <c r="Y2442" s="32" t="str">
        <f t="shared" si="579"/>
        <v>000</v>
      </c>
      <c r="Z2442" s="30" t="str">
        <f t="shared" si="590"/>
        <v xml:space="preserve"> </v>
      </c>
      <c r="AA2442" s="31" t="str">
        <f t="shared" si="591"/>
        <v xml:space="preserve"> </v>
      </c>
      <c r="AB2442" s="29" t="str">
        <f t="shared" si="592"/>
        <v/>
      </c>
      <c r="AF2442" t="str">
        <f t="shared" si="575"/>
        <v/>
      </c>
    </row>
    <row r="2443" spans="1:32" x14ac:dyDescent="0.25">
      <c r="A2443" s="15" t="s">
        <v>1453</v>
      </c>
      <c r="B2443" s="16">
        <v>0</v>
      </c>
      <c r="C2443" s="17">
        <v>1</v>
      </c>
      <c r="D2443" s="15" t="s">
        <v>963</v>
      </c>
      <c r="E2443" s="15"/>
      <c r="F2443" s="16">
        <f>F2022+1</f>
        <v>36</v>
      </c>
      <c r="G2443" s="16"/>
      <c r="H2443" s="14"/>
      <c r="I2443" s="14"/>
      <c r="J2443" s="15"/>
      <c r="K2443" t="s">
        <v>964</v>
      </c>
      <c r="Y2443" s="32" t="str">
        <f t="shared" si="579"/>
        <v>000</v>
      </c>
      <c r="Z2443" s="30" t="str">
        <f t="shared" si="590"/>
        <v>Bv</v>
      </c>
      <c r="AA2443" s="31">
        <f t="shared" si="591"/>
        <v>36</v>
      </c>
      <c r="AB2443" s="29" t="str">
        <f t="shared" si="592"/>
        <v xml:space="preserve">0x7C_Trigger_ClearFlowAlarms , DA_Bv ,036 ,Bv ,036 , Server ,vHunterAcc2 , Present_value  , No_Units ,0 , 100, 0, 100,Write to this point to trigger the acti , </v>
      </c>
      <c r="AF2443" t="str">
        <f t="shared" si="575"/>
        <v/>
      </c>
    </row>
    <row r="2444" spans="1:32" x14ac:dyDescent="0.25">
      <c r="A2444" s="18" t="str">
        <f t="shared" ref="A2444:A2455" si="593">A2443</f>
        <v>0x7C</v>
      </c>
      <c r="B2444" s="16">
        <f>B2443+1</f>
        <v>1</v>
      </c>
      <c r="C2444" s="17">
        <f>C2443+1</f>
        <v>2</v>
      </c>
      <c r="D2444" s="15" t="s">
        <v>847</v>
      </c>
      <c r="E2444" s="15" t="s">
        <v>3</v>
      </c>
      <c r="F2444" s="16"/>
      <c r="G2444" s="16">
        <f>G2406+1</f>
        <v>386</v>
      </c>
      <c r="H2444" s="14"/>
      <c r="I2444" s="14"/>
      <c r="J2444" s="15"/>
      <c r="K2444" t="s">
        <v>848</v>
      </c>
      <c r="Y2444" s="32" t="str">
        <f t="shared" si="579"/>
        <v>000</v>
      </c>
      <c r="Z2444" s="30" t="str">
        <f t="shared" si="590"/>
        <v>Av</v>
      </c>
      <c r="AA2444" s="31">
        <f t="shared" si="591"/>
        <v>386</v>
      </c>
      <c r="AB2444" s="29" t="str">
        <f t="shared" si="592"/>
        <v xml:space="preserve">0x7C_Ws1Alarm , DA_Av ,386 ,Av ,386 , Server ,vHunterAcc2 , Present_value  , No_Units ,0 , 100, 0, 100,Value indicating whether or not to clea , </v>
      </c>
      <c r="AF2444" t="str">
        <f t="shared" ref="AF2444:AF2509" si="594">IF(LEN(A2444)&gt;10,A2444,"")</f>
        <v/>
      </c>
    </row>
    <row r="2445" spans="1:32" x14ac:dyDescent="0.25">
      <c r="A2445" s="18" t="str">
        <f t="shared" si="593"/>
        <v>0x7C</v>
      </c>
      <c r="B2445" s="16">
        <f>B2444+1</f>
        <v>2</v>
      </c>
      <c r="C2445" s="17">
        <f t="shared" ref="C2445:C2455" si="595">C2444+1</f>
        <v>3</v>
      </c>
      <c r="D2445" s="15" t="s">
        <v>849</v>
      </c>
      <c r="E2445" s="15" t="s">
        <v>3</v>
      </c>
      <c r="F2445" s="16"/>
      <c r="G2445" s="16">
        <f>G2444+1</f>
        <v>387</v>
      </c>
      <c r="H2445" s="14"/>
      <c r="I2445" s="14"/>
      <c r="J2445" s="15"/>
      <c r="K2445" t="s">
        <v>848</v>
      </c>
      <c r="Y2445" s="32" t="str">
        <f t="shared" si="579"/>
        <v>000</v>
      </c>
      <c r="Z2445" s="30" t="str">
        <f t="shared" si="590"/>
        <v>Av</v>
      </c>
      <c r="AA2445" s="31">
        <f t="shared" si="591"/>
        <v>387</v>
      </c>
      <c r="AB2445" s="29" t="str">
        <f t="shared" si="592"/>
        <v xml:space="preserve">0x7C_Ws2Alarm , DA_Av ,387 ,Av ,387 , Server ,vHunterAcc2 , Present_value  , No_Units ,0 , 100, 0, 100,Value indicating whether or not to clea , </v>
      </c>
      <c r="AF2445" t="str">
        <f t="shared" si="594"/>
        <v/>
      </c>
    </row>
    <row r="2446" spans="1:32" x14ac:dyDescent="0.25">
      <c r="A2446" s="18" t="str">
        <f t="shared" si="593"/>
        <v>0x7C</v>
      </c>
      <c r="B2446" s="16">
        <f t="shared" ref="B2446:B2455" si="596">B2445+1</f>
        <v>3</v>
      </c>
      <c r="C2446" s="17">
        <f t="shared" si="595"/>
        <v>4</v>
      </c>
      <c r="D2446" s="15" t="s">
        <v>850</v>
      </c>
      <c r="E2446" s="15" t="s">
        <v>3</v>
      </c>
      <c r="F2446" s="16"/>
      <c r="G2446" s="16">
        <f t="shared" ref="G2446:G2455" si="597">G2445+1</f>
        <v>388</v>
      </c>
      <c r="H2446" s="14"/>
      <c r="I2446" s="14"/>
      <c r="J2446" s="15"/>
      <c r="K2446" t="s">
        <v>848</v>
      </c>
      <c r="Y2446" s="32" t="str">
        <f t="shared" si="579"/>
        <v>000</v>
      </c>
      <c r="Z2446" s="30" t="str">
        <f t="shared" si="590"/>
        <v>Av</v>
      </c>
      <c r="AA2446" s="31">
        <f t="shared" si="591"/>
        <v>388</v>
      </c>
      <c r="AB2446" s="29" t="str">
        <f t="shared" si="592"/>
        <v xml:space="preserve">0x7C_Ws3Alarm , DA_Av ,388 ,Av ,388 , Server ,vHunterAcc2 , Present_value  , No_Units ,0 , 100, 0, 100,Value indicating whether or not to clea , </v>
      </c>
      <c r="AF2446" t="str">
        <f t="shared" si="594"/>
        <v/>
      </c>
    </row>
    <row r="2447" spans="1:32" x14ac:dyDescent="0.25">
      <c r="A2447" s="18" t="str">
        <f t="shared" si="593"/>
        <v>0x7C</v>
      </c>
      <c r="B2447" s="16">
        <f t="shared" si="596"/>
        <v>4</v>
      </c>
      <c r="C2447" s="17">
        <f t="shared" si="595"/>
        <v>5</v>
      </c>
      <c r="D2447" s="15" t="s">
        <v>851</v>
      </c>
      <c r="E2447" s="15" t="s">
        <v>3</v>
      </c>
      <c r="F2447" s="16"/>
      <c r="G2447" s="16">
        <f t="shared" si="597"/>
        <v>389</v>
      </c>
      <c r="H2447" s="14"/>
      <c r="I2447" s="14"/>
      <c r="J2447" s="15"/>
      <c r="K2447" t="s">
        <v>848</v>
      </c>
      <c r="Y2447" s="32" t="str">
        <f t="shared" si="579"/>
        <v>000</v>
      </c>
      <c r="Z2447" s="30" t="str">
        <f t="shared" si="590"/>
        <v>Av</v>
      </c>
      <c r="AA2447" s="31">
        <f t="shared" si="591"/>
        <v>389</v>
      </c>
      <c r="AB2447" s="29" t="str">
        <f t="shared" si="592"/>
        <v xml:space="preserve">0x7C_Ws4Alarm , DA_Av ,389 ,Av ,389 , Server ,vHunterAcc2 , Present_value  , No_Units ,0 , 100, 0, 100,Value indicating whether or not to clea , </v>
      </c>
      <c r="AF2447" t="str">
        <f t="shared" si="594"/>
        <v/>
      </c>
    </row>
    <row r="2448" spans="1:32" x14ac:dyDescent="0.25">
      <c r="A2448" s="18" t="str">
        <f t="shared" si="593"/>
        <v>0x7C</v>
      </c>
      <c r="B2448" s="16">
        <f t="shared" si="596"/>
        <v>5</v>
      </c>
      <c r="C2448" s="17">
        <f t="shared" si="595"/>
        <v>6</v>
      </c>
      <c r="D2448" s="15" t="s">
        <v>852</v>
      </c>
      <c r="E2448" s="15" t="s">
        <v>3</v>
      </c>
      <c r="F2448" s="16"/>
      <c r="G2448" s="16">
        <f t="shared" si="597"/>
        <v>390</v>
      </c>
      <c r="H2448" s="14"/>
      <c r="I2448" s="14"/>
      <c r="J2448" s="15"/>
      <c r="K2448" t="s">
        <v>848</v>
      </c>
      <c r="Y2448" s="32" t="str">
        <f t="shared" si="579"/>
        <v>000</v>
      </c>
      <c r="Z2448" s="30" t="str">
        <f t="shared" si="590"/>
        <v>Av</v>
      </c>
      <c r="AA2448" s="31">
        <f t="shared" si="591"/>
        <v>390</v>
      </c>
      <c r="AB2448" s="29" t="str">
        <f t="shared" si="592"/>
        <v xml:space="preserve">0x7C_Ws5Alarm , DA_Av ,390 ,Av ,390 , Server ,vHunterAcc2 , Present_value  , No_Units ,0 , 100, 0, 100,Value indicating whether or not to clea , </v>
      </c>
      <c r="AF2448" t="str">
        <f t="shared" si="594"/>
        <v/>
      </c>
    </row>
    <row r="2449" spans="1:32" x14ac:dyDescent="0.25">
      <c r="A2449" s="18" t="str">
        <f t="shared" si="593"/>
        <v>0x7C</v>
      </c>
      <c r="B2449" s="16">
        <f t="shared" si="596"/>
        <v>6</v>
      </c>
      <c r="C2449" s="17">
        <f t="shared" si="595"/>
        <v>7</v>
      </c>
      <c r="D2449" s="15" t="s">
        <v>852</v>
      </c>
      <c r="E2449" s="15" t="s">
        <v>3</v>
      </c>
      <c r="F2449" s="16"/>
      <c r="G2449" s="16">
        <f t="shared" si="597"/>
        <v>391</v>
      </c>
      <c r="H2449" s="14"/>
      <c r="I2449" s="14"/>
      <c r="J2449" s="15"/>
      <c r="K2449" t="s">
        <v>848</v>
      </c>
      <c r="Y2449" s="32" t="str">
        <f t="shared" si="579"/>
        <v>000</v>
      </c>
      <c r="Z2449" s="30" t="str">
        <f t="shared" si="590"/>
        <v>Av</v>
      </c>
      <c r="AA2449" s="31">
        <f t="shared" si="591"/>
        <v>391</v>
      </c>
      <c r="AB2449" s="29" t="str">
        <f t="shared" si="592"/>
        <v xml:space="preserve">0x7C_Ws5Alarm , DA_Av ,391 ,Av ,391 , Server ,vHunterAcc2 , Present_value  , No_Units ,0 , 100, 0, 100,Value indicating whether or not to clea , </v>
      </c>
      <c r="AF2449" t="str">
        <f t="shared" si="594"/>
        <v/>
      </c>
    </row>
    <row r="2450" spans="1:32" x14ac:dyDescent="0.25">
      <c r="A2450" s="18" t="str">
        <f t="shared" si="593"/>
        <v>0x7C</v>
      </c>
      <c r="B2450" s="16">
        <f t="shared" si="596"/>
        <v>7</v>
      </c>
      <c r="C2450" s="17">
        <f t="shared" si="595"/>
        <v>8</v>
      </c>
      <c r="D2450" s="15" t="s">
        <v>853</v>
      </c>
      <c r="E2450" s="15" t="s">
        <v>3</v>
      </c>
      <c r="F2450" s="16"/>
      <c r="G2450" s="16">
        <f t="shared" si="597"/>
        <v>392</v>
      </c>
      <c r="H2450" s="14"/>
      <c r="I2450" s="14"/>
      <c r="J2450" s="15"/>
      <c r="K2450" t="s">
        <v>854</v>
      </c>
      <c r="Y2450" s="32" t="str">
        <f t="shared" si="579"/>
        <v>000</v>
      </c>
      <c r="Z2450" s="30" t="str">
        <f t="shared" si="590"/>
        <v>Av</v>
      </c>
      <c r="AA2450" s="31">
        <f t="shared" si="591"/>
        <v>392</v>
      </c>
      <c r="AB2450" s="29" t="str">
        <f t="shared" si="592"/>
        <v xml:space="preserve">0x7C_Fz1Alarm  , DA_Av ,392 ,Av ,392 , Server ,vHunterAcc2 , Present_value  , No_Units ,0 , 100, 0, 100,Value indicating whether or not to clea , </v>
      </c>
      <c r="AF2450" t="str">
        <f t="shared" si="594"/>
        <v/>
      </c>
    </row>
    <row r="2451" spans="1:32" x14ac:dyDescent="0.25">
      <c r="A2451" s="18" t="str">
        <f t="shared" si="593"/>
        <v>0x7C</v>
      </c>
      <c r="B2451" s="16">
        <f t="shared" si="596"/>
        <v>8</v>
      </c>
      <c r="C2451" s="17">
        <f t="shared" si="595"/>
        <v>9</v>
      </c>
      <c r="D2451" s="15" t="s">
        <v>855</v>
      </c>
      <c r="E2451" s="15" t="s">
        <v>3</v>
      </c>
      <c r="F2451" s="16"/>
      <c r="G2451" s="16">
        <f t="shared" si="597"/>
        <v>393</v>
      </c>
      <c r="H2451" s="14"/>
      <c r="I2451" s="14"/>
      <c r="J2451" s="15"/>
      <c r="K2451" t="s">
        <v>854</v>
      </c>
      <c r="Y2451" s="32" t="str">
        <f t="shared" si="579"/>
        <v>000</v>
      </c>
      <c r="Z2451" s="30" t="str">
        <f t="shared" si="590"/>
        <v>Av</v>
      </c>
      <c r="AA2451" s="31">
        <f t="shared" si="591"/>
        <v>393</v>
      </c>
      <c r="AB2451" s="29" t="str">
        <f t="shared" si="592"/>
        <v xml:space="preserve">0x7C_Fz2Alarm  , DA_Av ,393 ,Av ,393 , Server ,vHunterAcc2 , Present_value  , No_Units ,0 , 100, 0, 100,Value indicating whether or not to clea , </v>
      </c>
      <c r="AF2451" t="str">
        <f t="shared" si="594"/>
        <v/>
      </c>
    </row>
    <row r="2452" spans="1:32" x14ac:dyDescent="0.25">
      <c r="A2452" s="18" t="str">
        <f t="shared" si="593"/>
        <v>0x7C</v>
      </c>
      <c r="B2452" s="16">
        <f t="shared" si="596"/>
        <v>9</v>
      </c>
      <c r="C2452" s="17">
        <f t="shared" si="595"/>
        <v>10</v>
      </c>
      <c r="D2452" s="15" t="s">
        <v>856</v>
      </c>
      <c r="E2452" s="15" t="s">
        <v>3</v>
      </c>
      <c r="F2452" s="16"/>
      <c r="G2452" s="16">
        <f t="shared" si="597"/>
        <v>394</v>
      </c>
      <c r="H2452" s="14"/>
      <c r="I2452" s="14"/>
      <c r="J2452" s="15"/>
      <c r="K2452" t="s">
        <v>854</v>
      </c>
      <c r="Y2452" s="32" t="str">
        <f t="shared" si="579"/>
        <v>000</v>
      </c>
      <c r="Z2452" s="30" t="str">
        <f t="shared" si="590"/>
        <v>Av</v>
      </c>
      <c r="AA2452" s="31">
        <f t="shared" si="591"/>
        <v>394</v>
      </c>
      <c r="AB2452" s="29" t="str">
        <f t="shared" si="592"/>
        <v xml:space="preserve">0x7C_Fz3Alarm  , DA_Av ,394 ,Av ,394 , Server ,vHunterAcc2 , Present_value  , No_Units ,0 , 100, 0, 100,Value indicating whether or not to clea , </v>
      </c>
      <c r="AF2452" t="str">
        <f t="shared" si="594"/>
        <v/>
      </c>
    </row>
    <row r="2453" spans="1:32" x14ac:dyDescent="0.25">
      <c r="A2453" s="18" t="str">
        <f t="shared" si="593"/>
        <v>0x7C</v>
      </c>
      <c r="B2453" s="16">
        <f t="shared" si="596"/>
        <v>10</v>
      </c>
      <c r="C2453" s="17">
        <f t="shared" si="595"/>
        <v>11</v>
      </c>
      <c r="D2453" s="15" t="s">
        <v>857</v>
      </c>
      <c r="E2453" s="15" t="s">
        <v>3</v>
      </c>
      <c r="F2453" s="16"/>
      <c r="G2453" s="16">
        <f t="shared" si="597"/>
        <v>395</v>
      </c>
      <c r="H2453" s="14"/>
      <c r="I2453" s="14"/>
      <c r="J2453" s="15"/>
      <c r="K2453" t="s">
        <v>854</v>
      </c>
      <c r="Y2453" s="32" t="str">
        <f t="shared" ref="Y2453:Y2482" si="598">Y2452</f>
        <v>000</v>
      </c>
      <c r="Z2453" s="30" t="str">
        <f t="shared" si="590"/>
        <v>Av</v>
      </c>
      <c r="AA2453" s="31">
        <f t="shared" si="591"/>
        <v>395</v>
      </c>
      <c r="AB2453" s="29" t="str">
        <f t="shared" si="592"/>
        <v xml:space="preserve">0x7C_Fz4Alarm  , DA_Av ,395 ,Av ,395 , Server ,vHunterAcc2 , Present_value  , No_Units ,0 , 100, 0, 100,Value indicating whether or not to clea , </v>
      </c>
      <c r="AF2453" t="str">
        <f t="shared" si="594"/>
        <v/>
      </c>
    </row>
    <row r="2454" spans="1:32" x14ac:dyDescent="0.25">
      <c r="A2454" s="18" t="str">
        <f t="shared" si="593"/>
        <v>0x7C</v>
      </c>
      <c r="B2454" s="16">
        <f t="shared" si="596"/>
        <v>11</v>
      </c>
      <c r="C2454" s="17">
        <f t="shared" si="595"/>
        <v>12</v>
      </c>
      <c r="D2454" s="15" t="s">
        <v>858</v>
      </c>
      <c r="E2454" s="15" t="s">
        <v>3</v>
      </c>
      <c r="F2454" s="16"/>
      <c r="G2454" s="16">
        <f t="shared" si="597"/>
        <v>396</v>
      </c>
      <c r="H2454" s="14"/>
      <c r="I2454" s="14"/>
      <c r="J2454" s="15"/>
      <c r="K2454" t="s">
        <v>854</v>
      </c>
      <c r="Y2454" s="32" t="str">
        <f t="shared" si="598"/>
        <v>000</v>
      </c>
      <c r="Z2454" s="30" t="str">
        <f t="shared" si="590"/>
        <v>Av</v>
      </c>
      <c r="AA2454" s="31">
        <f t="shared" si="591"/>
        <v>396</v>
      </c>
      <c r="AB2454" s="29" t="str">
        <f t="shared" si="592"/>
        <v xml:space="preserve">0x7C_Fz5Alarm  , DA_Av ,396 ,Av ,396 , Server ,vHunterAcc2 , Present_value  , No_Units ,0 , 100, 0, 100,Value indicating whether or not to clea , </v>
      </c>
      <c r="AF2454" t="str">
        <f t="shared" si="594"/>
        <v/>
      </c>
    </row>
    <row r="2455" spans="1:32" x14ac:dyDescent="0.25">
      <c r="A2455" s="18" t="str">
        <f t="shared" si="593"/>
        <v>0x7C</v>
      </c>
      <c r="B2455" s="16">
        <f t="shared" si="596"/>
        <v>12</v>
      </c>
      <c r="C2455" s="17">
        <f t="shared" si="595"/>
        <v>13</v>
      </c>
      <c r="D2455" s="15" t="s">
        <v>859</v>
      </c>
      <c r="E2455" s="15" t="s">
        <v>3</v>
      </c>
      <c r="F2455" s="16"/>
      <c r="G2455" s="16">
        <f t="shared" si="597"/>
        <v>397</v>
      </c>
      <c r="H2455" s="14"/>
      <c r="I2455" s="14"/>
      <c r="J2455" s="15"/>
      <c r="K2455" t="s">
        <v>854</v>
      </c>
      <c r="Y2455" s="32" t="str">
        <f t="shared" si="598"/>
        <v>000</v>
      </c>
      <c r="Z2455" s="30" t="str">
        <f t="shared" si="590"/>
        <v>Av</v>
      </c>
      <c r="AA2455" s="31">
        <f t="shared" si="591"/>
        <v>397</v>
      </c>
      <c r="AB2455" s="29" t="str">
        <f t="shared" si="592"/>
        <v xml:space="preserve">0x7C_Fz6Alarm  , DA_Av ,397 ,Av ,397 , Server ,vHunterAcc2 , Present_value  , No_Units ,0 , 100, 0, 100,Value indicating whether or not to clea , </v>
      </c>
      <c r="AF2455" t="str">
        <f t="shared" si="594"/>
        <v/>
      </c>
    </row>
    <row r="2456" spans="1:32" x14ac:dyDescent="0.25">
      <c r="A2456" s="15"/>
      <c r="B2456" s="17"/>
      <c r="C2456" s="15"/>
      <c r="D2456" s="15"/>
      <c r="E2456" s="15"/>
      <c r="F2456" s="16"/>
      <c r="G2456" s="16"/>
      <c r="H2456" s="14"/>
      <c r="I2456" s="14"/>
      <c r="J2456" s="15"/>
      <c r="Y2456" s="32" t="str">
        <f t="shared" si="598"/>
        <v>000</v>
      </c>
      <c r="Z2456" s="30" t="str">
        <f t="shared" si="590"/>
        <v xml:space="preserve"> </v>
      </c>
      <c r="AA2456" s="31" t="str">
        <f t="shared" si="591"/>
        <v xml:space="preserve"> </v>
      </c>
      <c r="AB2456" s="29" t="str">
        <f t="shared" si="592"/>
        <v/>
      </c>
      <c r="AF2456" t="str">
        <f t="shared" si="594"/>
        <v/>
      </c>
    </row>
    <row r="2457" spans="1:32" x14ac:dyDescent="0.25">
      <c r="A2457" s="55" t="s">
        <v>1454</v>
      </c>
      <c r="B2457" s="17"/>
      <c r="C2457" s="15"/>
      <c r="D2457" s="15"/>
      <c r="E2457" s="15"/>
      <c r="F2457" s="16"/>
      <c r="G2457" s="16"/>
      <c r="H2457" s="14"/>
      <c r="I2457" s="14"/>
      <c r="J2457" s="15"/>
      <c r="Y2457" s="32"/>
    </row>
    <row r="2458" spans="1:32" x14ac:dyDescent="0.25">
      <c r="A2458" s="15"/>
      <c r="B2458" s="17"/>
      <c r="C2458" s="15"/>
      <c r="D2458" s="15"/>
      <c r="E2458" s="15"/>
      <c r="F2458" s="16"/>
      <c r="G2458" s="16"/>
      <c r="H2458" s="14"/>
      <c r="I2458" s="14"/>
      <c r="J2458" s="15"/>
      <c r="Y2458" s="32"/>
    </row>
    <row r="2459" spans="1:32" x14ac:dyDescent="0.25">
      <c r="A2459" s="15"/>
      <c r="B2459" s="17"/>
      <c r="C2459" s="15"/>
      <c r="D2459" s="15"/>
      <c r="E2459" s="15"/>
      <c r="F2459" s="16"/>
      <c r="G2459" s="16"/>
      <c r="H2459" s="14"/>
      <c r="I2459" s="14"/>
      <c r="J2459" s="15"/>
      <c r="Y2459" s="32" t="str">
        <f>Y2456</f>
        <v>000</v>
      </c>
      <c r="Z2459" s="30" t="str">
        <f t="shared" si="590"/>
        <v xml:space="preserve"> </v>
      </c>
      <c r="AA2459" s="31" t="str">
        <f t="shared" si="591"/>
        <v xml:space="preserve"> </v>
      </c>
      <c r="AB2459" s="29" t="str">
        <f t="shared" si="592"/>
        <v/>
      </c>
      <c r="AF2459" t="str">
        <f t="shared" si="594"/>
        <v/>
      </c>
    </row>
    <row r="2460" spans="1:32" x14ac:dyDescent="0.25">
      <c r="A2460" s="15"/>
      <c r="B2460" s="17"/>
      <c r="C2460" s="15"/>
      <c r="D2460" s="15"/>
      <c r="E2460" s="15"/>
      <c r="F2460" s="16"/>
      <c r="G2460" s="16"/>
      <c r="H2460" s="14"/>
      <c r="I2460" s="14"/>
      <c r="J2460" s="15"/>
      <c r="Y2460" s="32" t="str">
        <f t="shared" si="598"/>
        <v>000</v>
      </c>
      <c r="Z2460" s="30" t="str">
        <f t="shared" si="590"/>
        <v xml:space="preserve"> </v>
      </c>
      <c r="AA2460" s="31" t="str">
        <f t="shared" si="591"/>
        <v xml:space="preserve"> </v>
      </c>
      <c r="AB2460" s="29" t="str">
        <f t="shared" si="592"/>
        <v/>
      </c>
      <c r="AF2460" t="str">
        <f t="shared" si="594"/>
        <v/>
      </c>
    </row>
    <row r="2461" spans="1:32" ht="16.5" customHeight="1" x14ac:dyDescent="0.35">
      <c r="A2461" s="51" t="s">
        <v>391</v>
      </c>
      <c r="B2461" s="47"/>
      <c r="C2461" s="45"/>
      <c r="D2461" s="45"/>
      <c r="E2461" s="45"/>
      <c r="F2461" s="25"/>
      <c r="G2461" s="25"/>
      <c r="H2461" s="26"/>
      <c r="I2461" s="26"/>
      <c r="J2461" s="45"/>
      <c r="Y2461" s="32" t="str">
        <f t="shared" si="598"/>
        <v>000</v>
      </c>
      <c r="Z2461" s="30" t="str">
        <f t="shared" si="590"/>
        <v xml:space="preserve"> </v>
      </c>
      <c r="AA2461" s="31" t="str">
        <f t="shared" si="591"/>
        <v xml:space="preserve"> </v>
      </c>
      <c r="AB2461" s="29" t="str">
        <f t="shared" si="592"/>
        <v/>
      </c>
      <c r="AF2461" t="str">
        <f t="shared" si="594"/>
        <v>0x9A – GET CONTROLLER VERSION TYPE (v2.11.006 and later)</v>
      </c>
    </row>
    <row r="2462" spans="1:32" ht="14.45" customHeight="1" x14ac:dyDescent="0.25">
      <c r="A2462" s="45"/>
      <c r="B2462" s="42" t="s">
        <v>1383</v>
      </c>
      <c r="C2462" s="45"/>
      <c r="D2462" s="45"/>
      <c r="E2462" s="15"/>
      <c r="F2462" s="16"/>
      <c r="G2462" s="16"/>
      <c r="H2462" s="14"/>
      <c r="I2462" s="14"/>
      <c r="J2462" s="15"/>
      <c r="Y2462" s="32" t="str">
        <f t="shared" si="598"/>
        <v>000</v>
      </c>
      <c r="AF2462" t="str">
        <f t="shared" si="594"/>
        <v/>
      </c>
    </row>
    <row r="2463" spans="1:32" ht="14.45" customHeight="1" x14ac:dyDescent="0.25">
      <c r="A2463" s="45"/>
      <c r="B2463" s="42" t="s">
        <v>1369</v>
      </c>
      <c r="C2463" s="45"/>
      <c r="D2463" s="45"/>
      <c r="E2463" s="15"/>
      <c r="F2463" s="16"/>
      <c r="G2463" s="16"/>
      <c r="H2463" s="14"/>
      <c r="I2463" s="14"/>
      <c r="J2463" s="15"/>
      <c r="Y2463" s="32" t="str">
        <f t="shared" si="598"/>
        <v>000</v>
      </c>
      <c r="AF2463" t="str">
        <f t="shared" si="594"/>
        <v/>
      </c>
    </row>
    <row r="2464" spans="1:32" ht="14.45" customHeight="1" x14ac:dyDescent="0.25">
      <c r="A2464" s="18"/>
      <c r="C2464" s="45"/>
      <c r="D2464" s="45"/>
      <c r="E2464" s="45"/>
      <c r="F2464" s="25"/>
      <c r="G2464" s="25"/>
      <c r="H2464" s="26"/>
      <c r="I2464" s="26"/>
      <c r="J2464" s="45"/>
      <c r="Y2464" s="32" t="str">
        <f t="shared" si="598"/>
        <v>000</v>
      </c>
      <c r="Z2464" s="30" t="str">
        <f t="shared" ref="Z2464:Z2474" si="599">IF(ISNUMBER(F2464),"Bv",IF(ISNUMBER(G2464),"Av",IF(ISNUMBER(H2464),"Bi",IF(ISNUMBER(I2464),"Ai"," "))))</f>
        <v xml:space="preserve"> </v>
      </c>
      <c r="AA2464" s="31" t="str">
        <f t="shared" ref="AA2464:AA2474" si="600">IF(ISNUMBER(F2464),F2464,IF(ISNUMBER(G2464),G2464,IF(ISNUMBER(H2464),H2464,IF(ISNUMBER(I2464),I2464," "))))</f>
        <v xml:space="preserve"> </v>
      </c>
      <c r="AB2464" s="29" t="str">
        <f t="shared" ref="AB2464:AB2472" si="601">IF(ISNUMBER(AA2464),MID(A2464,1,4)&amp;"_"&amp;J2464&amp;D2464&amp;" , DA_"&amp;Z2464&amp;" ,"&amp;TEXT(AA2464,Y2464)&amp;" ,"&amp;Z2464&amp;" ,"&amp;TEXT(AA2464,Y2464)&amp;" , Server ,vHunterAcc2 , Present_value  , No_Units ,0 , 100, 0, 100,"&amp;MID(K2464,1,39)&amp;" , ","")</f>
        <v/>
      </c>
      <c r="AF2464" t="str">
        <f t="shared" si="594"/>
        <v/>
      </c>
    </row>
    <row r="2465" spans="1:32" ht="14.45" customHeight="1" x14ac:dyDescent="0.25">
      <c r="A2465" s="18"/>
      <c r="B2465" s="45" t="s">
        <v>392</v>
      </c>
      <c r="C2465" s="45"/>
      <c r="D2465" s="45"/>
      <c r="E2465" s="45"/>
      <c r="F2465" s="25"/>
      <c r="G2465" s="25"/>
      <c r="H2465" s="26"/>
      <c r="I2465" s="26"/>
      <c r="J2465" s="45"/>
      <c r="Y2465" s="32" t="str">
        <f t="shared" si="598"/>
        <v>000</v>
      </c>
      <c r="Z2465" s="30" t="str">
        <f t="shared" si="599"/>
        <v xml:space="preserve"> </v>
      </c>
      <c r="AA2465" s="31" t="str">
        <f t="shared" si="600"/>
        <v xml:space="preserve"> </v>
      </c>
      <c r="AB2465" s="29" t="str">
        <f t="shared" si="601"/>
        <v/>
      </c>
      <c r="AF2465" t="str">
        <f t="shared" si="594"/>
        <v/>
      </c>
    </row>
    <row r="2466" spans="1:32" ht="45" x14ac:dyDescent="0.25">
      <c r="A2466" s="18"/>
      <c r="B2466" s="45" t="s">
        <v>46</v>
      </c>
      <c r="C2466" s="17"/>
      <c r="D2466" s="15"/>
      <c r="E2466" s="15"/>
      <c r="F2466" s="16"/>
      <c r="G2466" s="16"/>
      <c r="H2466" s="14"/>
      <c r="I2466" s="14"/>
      <c r="J2466" s="15"/>
      <c r="Y2466" s="32" t="str">
        <f t="shared" si="598"/>
        <v>000</v>
      </c>
      <c r="Z2466" s="30" t="str">
        <f t="shared" si="599"/>
        <v xml:space="preserve"> </v>
      </c>
      <c r="AA2466" s="31" t="str">
        <f t="shared" si="600"/>
        <v xml:space="preserve"> </v>
      </c>
      <c r="AB2466" s="29" t="str">
        <f t="shared" si="601"/>
        <v/>
      </c>
      <c r="AF2466" t="str">
        <f t="shared" si="594"/>
        <v/>
      </c>
    </row>
    <row r="2467" spans="1:32" x14ac:dyDescent="0.25">
      <c r="A2467" s="15"/>
      <c r="B2467" s="19" t="s">
        <v>38</v>
      </c>
      <c r="C2467" s="17"/>
      <c r="D2467" s="15"/>
      <c r="E2467" s="15"/>
      <c r="F2467" s="16"/>
      <c r="G2467" s="16"/>
      <c r="H2467" s="14"/>
      <c r="I2467" s="14"/>
      <c r="J2467" s="15"/>
      <c r="Y2467" s="32" t="str">
        <f t="shared" si="598"/>
        <v>000</v>
      </c>
      <c r="Z2467" s="30" t="str">
        <f t="shared" si="599"/>
        <v xml:space="preserve"> </v>
      </c>
      <c r="AA2467" s="31" t="str">
        <f t="shared" si="600"/>
        <v xml:space="preserve"> </v>
      </c>
      <c r="AB2467" s="29" t="str">
        <f t="shared" si="601"/>
        <v/>
      </c>
      <c r="AF2467" t="str">
        <f t="shared" si="594"/>
        <v/>
      </c>
    </row>
    <row r="2468" spans="1:32" x14ac:dyDescent="0.25">
      <c r="A2468" s="15"/>
      <c r="B2468" s="19" t="s">
        <v>34</v>
      </c>
      <c r="C2468" s="19" t="s">
        <v>35</v>
      </c>
      <c r="D2468" s="20" t="s">
        <v>36</v>
      </c>
      <c r="E2468" s="20" t="s">
        <v>37</v>
      </c>
      <c r="F2468" s="16"/>
      <c r="G2468" s="16"/>
      <c r="H2468" s="14"/>
      <c r="I2468" s="14"/>
      <c r="J2468" s="20"/>
      <c r="K2468" s="2" t="s">
        <v>130</v>
      </c>
      <c r="Y2468" s="32" t="str">
        <f t="shared" si="598"/>
        <v>000</v>
      </c>
      <c r="Z2468" s="30" t="str">
        <f t="shared" si="599"/>
        <v xml:space="preserve"> </v>
      </c>
      <c r="AA2468" s="31" t="str">
        <f t="shared" si="600"/>
        <v xml:space="preserve"> </v>
      </c>
      <c r="AB2468" s="29" t="str">
        <f t="shared" si="601"/>
        <v/>
      </c>
      <c r="AF2468" t="str">
        <f t="shared" si="594"/>
        <v/>
      </c>
    </row>
    <row r="2469" spans="1:32" x14ac:dyDescent="0.25">
      <c r="A2469" s="18" t="s">
        <v>1455</v>
      </c>
      <c r="B2469" s="14">
        <v>0</v>
      </c>
      <c r="C2469" s="17">
        <v>1</v>
      </c>
      <c r="D2469" s="15" t="s">
        <v>69</v>
      </c>
      <c r="E2469" s="15" t="s">
        <v>45</v>
      </c>
      <c r="F2469" s="16"/>
      <c r="G2469" s="16"/>
      <c r="H2469" s="14"/>
      <c r="I2469" s="14">
        <f>I2417+1</f>
        <v>1284</v>
      </c>
      <c r="J2469" s="15"/>
      <c r="K2469" t="s">
        <v>184</v>
      </c>
      <c r="Y2469" s="32" t="str">
        <f t="shared" si="598"/>
        <v>000</v>
      </c>
      <c r="Z2469" s="30" t="str">
        <f t="shared" si="599"/>
        <v>Ai</v>
      </c>
      <c r="AA2469" s="31">
        <f t="shared" si="600"/>
        <v>1284</v>
      </c>
      <c r="AB2469" s="29" t="str">
        <f t="shared" si="601"/>
        <v xml:space="preserve">0x9A_FwVers , DA_Ai ,1284 ,Ai ,1284 , Server ,vHunterAcc2 , Present_value  , No_Units ,0 , 100, 0, 100,Integer value of firmware version times , </v>
      </c>
      <c r="AF2469" t="str">
        <f t="shared" si="594"/>
        <v/>
      </c>
    </row>
    <row r="2470" spans="1:32" x14ac:dyDescent="0.25">
      <c r="A2470" s="18" t="str">
        <f t="shared" ref="A2470:A2472" si="602">A2469</f>
        <v>0x9A</v>
      </c>
      <c r="B2470" s="14">
        <v>1</v>
      </c>
      <c r="C2470" s="17">
        <v>2</v>
      </c>
      <c r="D2470" s="15" t="s">
        <v>7</v>
      </c>
      <c r="E2470" s="15" t="s">
        <v>3</v>
      </c>
      <c r="F2470" s="16"/>
      <c r="G2470" s="16"/>
      <c r="H2470" s="14"/>
      <c r="I2470" s="14">
        <f>I2469+1</f>
        <v>1285</v>
      </c>
      <c r="J2470" s="15"/>
      <c r="K2470" t="s">
        <v>393</v>
      </c>
      <c r="Y2470" s="32" t="str">
        <f t="shared" si="598"/>
        <v>000</v>
      </c>
      <c r="Z2470" s="30" t="str">
        <f t="shared" si="599"/>
        <v>Ai</v>
      </c>
      <c r="AA2470" s="31">
        <f t="shared" si="600"/>
        <v>1285</v>
      </c>
      <c r="AB2470" s="29" t="str">
        <f t="shared" si="601"/>
        <v xml:space="preserve">0x9A_EngRev , DA_Ai ,1285 ,Ai ,1285 , Server ,vHunterAcc2 , Present_value  , No_Units ,0 , 100, 0, 100,Integer value of firmware Engineering R , </v>
      </c>
      <c r="AF2470" t="str">
        <f t="shared" si="594"/>
        <v/>
      </c>
    </row>
    <row r="2471" spans="1:32" x14ac:dyDescent="0.25">
      <c r="A2471" s="18" t="str">
        <f t="shared" si="602"/>
        <v>0x9A</v>
      </c>
      <c r="B2471" s="14">
        <v>2</v>
      </c>
      <c r="C2471" s="17">
        <v>3</v>
      </c>
      <c r="D2471" s="15" t="s">
        <v>70</v>
      </c>
      <c r="E2471" s="15" t="s">
        <v>3</v>
      </c>
      <c r="F2471" s="16"/>
      <c r="G2471" s="16"/>
      <c r="H2471" s="14"/>
      <c r="I2471" s="14">
        <f t="shared" ref="I2471:I2472" si="603">I2470+1</f>
        <v>1286</v>
      </c>
      <c r="J2471" s="15"/>
      <c r="K2471" t="s">
        <v>394</v>
      </c>
      <c r="Y2471" s="32" t="str">
        <f t="shared" si="598"/>
        <v>000</v>
      </c>
      <c r="Z2471" s="30" t="str">
        <f t="shared" si="599"/>
        <v>Ai</v>
      </c>
      <c r="AA2471" s="31">
        <f t="shared" si="600"/>
        <v>1286</v>
      </c>
      <c r="AB2471" s="29" t="str">
        <f t="shared" si="601"/>
        <v xml:space="preserve">0x9A_Model , DA_Ai ,1286 ,Ai ,1286 , Server ,vHunterAcc2 , Present_value  , No_Units ,0 , 100, 0, 100,Value indicating Controller Model. Alwa , </v>
      </c>
      <c r="AF2471" t="str">
        <f t="shared" si="594"/>
        <v/>
      </c>
    </row>
    <row r="2472" spans="1:32" x14ac:dyDescent="0.25">
      <c r="A2472" s="18" t="str">
        <f t="shared" si="602"/>
        <v>0x9A</v>
      </c>
      <c r="B2472" s="14">
        <v>3</v>
      </c>
      <c r="C2472" s="17">
        <v>4</v>
      </c>
      <c r="D2472" s="15" t="s">
        <v>374</v>
      </c>
      <c r="E2472" s="15" t="s">
        <v>3</v>
      </c>
      <c r="F2472" s="16"/>
      <c r="G2472" s="16"/>
      <c r="H2472" s="14"/>
      <c r="I2472" s="14">
        <f t="shared" si="603"/>
        <v>1287</v>
      </c>
      <c r="J2472" s="15"/>
      <c r="K2472" t="s">
        <v>395</v>
      </c>
      <c r="Y2472" s="32" t="str">
        <f t="shared" si="598"/>
        <v>000</v>
      </c>
      <c r="Z2472" s="30" t="str">
        <f t="shared" si="599"/>
        <v>Ai</v>
      </c>
      <c r="AA2472" s="31">
        <f t="shared" si="600"/>
        <v>1287</v>
      </c>
      <c r="AB2472" s="29" t="str">
        <f t="shared" si="601"/>
        <v xml:space="preserve">0x9A_Type , DA_Ai ,1287 ,Ai ,1287 , Server ,vHunterAcc2 , Present_value  , No_Units ,0 , 100, 0, 100,Value indicating the Controller Type. R , </v>
      </c>
      <c r="AF2472" t="str">
        <f t="shared" si="594"/>
        <v/>
      </c>
    </row>
    <row r="2473" spans="1:32" x14ac:dyDescent="0.25">
      <c r="A2473" s="15"/>
      <c r="B2473" s="15"/>
      <c r="C2473" s="15"/>
      <c r="D2473" s="15"/>
      <c r="E2473" s="15"/>
      <c r="F2473" s="16"/>
      <c r="G2473" s="16"/>
      <c r="H2473" s="14"/>
      <c r="I2473" s="14"/>
      <c r="J2473" s="15"/>
      <c r="Y2473" s="32" t="str">
        <f t="shared" si="598"/>
        <v>000</v>
      </c>
      <c r="Z2473" s="30" t="str">
        <f t="shared" si="599"/>
        <v xml:space="preserve"> </v>
      </c>
      <c r="AA2473" s="31" t="str">
        <f t="shared" si="600"/>
        <v xml:space="preserve"> </v>
      </c>
      <c r="AB2473" s="29" t="str">
        <f>IF(ISNUMBER(AA2473),D2473&amp;" , DA_"&amp;Z2473&amp;" ,"&amp;TEXT(AA2473,Y2473)&amp;" ,"&amp;Z2473&amp;" ,"&amp;TEXT(AA2473,Y2473)&amp;" , Server ,vHunterAcc2 , Present_value  , No_Units ,0 , 100, 0, 100,"&amp;MID(K2473,1,39)&amp;" , ","")</f>
        <v/>
      </c>
      <c r="AF2473" t="str">
        <f t="shared" si="594"/>
        <v/>
      </c>
    </row>
    <row r="2474" spans="1:32" x14ac:dyDescent="0.25">
      <c r="A2474" s="15"/>
      <c r="B2474" s="17"/>
      <c r="C2474" s="15"/>
      <c r="D2474" s="15"/>
      <c r="E2474" s="15"/>
      <c r="F2474" s="16"/>
      <c r="G2474" s="16"/>
      <c r="H2474" s="14"/>
      <c r="I2474" s="14"/>
      <c r="J2474" s="15"/>
      <c r="Y2474" s="32" t="str">
        <f t="shared" si="598"/>
        <v>000</v>
      </c>
      <c r="Z2474" s="30" t="str">
        <f t="shared" si="599"/>
        <v xml:space="preserve"> </v>
      </c>
      <c r="AA2474" s="31" t="str">
        <f t="shared" si="600"/>
        <v xml:space="preserve"> </v>
      </c>
      <c r="AB2474" s="29" t="str">
        <f>IF(ISNUMBER(AA2474),D2474&amp;" , DA_"&amp;Z2474&amp;" ,"&amp;TEXT(AA2474,Y2474)&amp;" ,"&amp;Z2474&amp;" ,"&amp;TEXT(AA2474,Y2474)&amp;" , Server ,vHunterAcc2 , Present_value  , No_Units ,0 , 100, 0, 100,"&amp;MID(K2474,1,39)&amp;" , ","")</f>
        <v/>
      </c>
      <c r="AF2474" t="str">
        <f t="shared" si="594"/>
        <v/>
      </c>
    </row>
    <row r="2475" spans="1:32" x14ac:dyDescent="0.25">
      <c r="A2475" s="15"/>
      <c r="C2475" s="15"/>
      <c r="D2475" s="15"/>
      <c r="E2475" s="15"/>
      <c r="F2475" s="16"/>
      <c r="G2475" s="16"/>
      <c r="H2475" s="14"/>
      <c r="I2475" s="14"/>
      <c r="J2475" s="15"/>
      <c r="Y2475" s="32" t="str">
        <f t="shared" si="598"/>
        <v>000</v>
      </c>
      <c r="AF2475" t="str">
        <f t="shared" si="594"/>
        <v/>
      </c>
    </row>
    <row r="2476" spans="1:32" x14ac:dyDescent="0.25">
      <c r="A2476" s="15"/>
      <c r="C2476" s="15"/>
      <c r="D2476" s="15"/>
      <c r="E2476" s="15"/>
      <c r="F2476" s="16"/>
      <c r="G2476" s="16"/>
      <c r="H2476" s="14"/>
      <c r="I2476" s="14"/>
      <c r="J2476" s="15"/>
      <c r="Y2476" s="32" t="str">
        <f t="shared" si="598"/>
        <v>000</v>
      </c>
      <c r="AF2476" t="str">
        <f t="shared" si="594"/>
        <v/>
      </c>
    </row>
    <row r="2477" spans="1:32" x14ac:dyDescent="0.25">
      <c r="A2477" s="15"/>
      <c r="B2477" s="17"/>
      <c r="C2477" s="15"/>
      <c r="D2477" s="15"/>
      <c r="E2477" s="15"/>
      <c r="F2477" s="16"/>
      <c r="G2477" s="16"/>
      <c r="H2477" s="14"/>
      <c r="I2477" s="14"/>
      <c r="J2477" s="15"/>
      <c r="Y2477" s="32" t="str">
        <f t="shared" si="598"/>
        <v>000</v>
      </c>
      <c r="AF2477" t="str">
        <f t="shared" si="594"/>
        <v/>
      </c>
    </row>
    <row r="2478" spans="1:32" x14ac:dyDescent="0.25">
      <c r="A2478" s="15"/>
      <c r="C2478" s="15"/>
      <c r="D2478" s="15"/>
      <c r="E2478" s="15"/>
      <c r="F2478" s="16"/>
      <c r="G2478" s="16"/>
      <c r="H2478" s="14"/>
      <c r="I2478" s="14"/>
      <c r="J2478" s="15"/>
      <c r="Y2478" s="32" t="str">
        <f t="shared" si="598"/>
        <v>000</v>
      </c>
      <c r="AF2478" t="str">
        <f t="shared" si="594"/>
        <v/>
      </c>
    </row>
    <row r="2479" spans="1:32" x14ac:dyDescent="0.25">
      <c r="A2479" s="15"/>
      <c r="C2479" s="15"/>
      <c r="D2479" s="15"/>
      <c r="E2479" s="15"/>
      <c r="F2479" s="16"/>
      <c r="G2479" s="16"/>
      <c r="H2479" s="14"/>
      <c r="I2479" s="14"/>
      <c r="J2479" s="15"/>
      <c r="Y2479" s="32" t="str">
        <f t="shared" si="598"/>
        <v>000</v>
      </c>
      <c r="AF2479" t="str">
        <f t="shared" si="594"/>
        <v/>
      </c>
    </row>
    <row r="2480" spans="1:32" x14ac:dyDescent="0.25">
      <c r="A2480" s="15"/>
      <c r="C2480" s="15"/>
      <c r="D2480" s="15"/>
      <c r="E2480" s="15"/>
      <c r="F2480" s="16"/>
      <c r="G2480" s="16"/>
      <c r="H2480" s="14"/>
      <c r="I2480" s="14"/>
      <c r="J2480" s="15"/>
      <c r="Y2480" s="32" t="str">
        <f t="shared" si="598"/>
        <v>000</v>
      </c>
      <c r="AF2480" t="str">
        <f t="shared" si="594"/>
        <v/>
      </c>
    </row>
    <row r="2481" spans="1:32" x14ac:dyDescent="0.25">
      <c r="A2481" s="15"/>
      <c r="C2481" s="15"/>
      <c r="D2481" s="15"/>
      <c r="E2481" s="15"/>
      <c r="F2481" s="16"/>
      <c r="G2481" s="16"/>
      <c r="H2481" s="14"/>
      <c r="I2481" s="14"/>
      <c r="J2481" s="15"/>
      <c r="Y2481" s="32" t="str">
        <f t="shared" si="598"/>
        <v>000</v>
      </c>
      <c r="AF2481" t="str">
        <f t="shared" si="594"/>
        <v/>
      </c>
    </row>
    <row r="2482" spans="1:32" x14ac:dyDescent="0.25">
      <c r="A2482" s="15"/>
      <c r="C2482" s="15"/>
      <c r="D2482" s="15"/>
      <c r="E2482" s="15"/>
      <c r="F2482" s="16"/>
      <c r="G2482" s="16"/>
      <c r="H2482" s="14"/>
      <c r="I2482" s="14"/>
      <c r="J2482" s="15"/>
      <c r="Y2482" s="32" t="str">
        <f t="shared" si="598"/>
        <v>000</v>
      </c>
      <c r="AF2482" t="str">
        <f t="shared" si="594"/>
        <v/>
      </c>
    </row>
    <row r="2483" spans="1:32" x14ac:dyDescent="0.25">
      <c r="A2483" s="15"/>
      <c r="C2483" s="15"/>
      <c r="D2483" s="15"/>
      <c r="E2483" s="15"/>
      <c r="F2483" s="16"/>
      <c r="G2483" s="16"/>
      <c r="H2483" s="14"/>
      <c r="I2483" s="14"/>
      <c r="J2483" s="15"/>
      <c r="Y2483" s="32"/>
      <c r="AF2483" t="str">
        <f t="shared" si="594"/>
        <v/>
      </c>
    </row>
    <row r="2484" spans="1:32" x14ac:dyDescent="0.25">
      <c r="A2484" s="15"/>
      <c r="B2484" s="15"/>
      <c r="C2484" s="15"/>
      <c r="D2484" s="15"/>
      <c r="E2484" s="15"/>
      <c r="F2484" s="16"/>
      <c r="G2484" s="16"/>
      <c r="H2484" s="14"/>
      <c r="I2484" s="14"/>
      <c r="J2484" s="15"/>
      <c r="Y2484" s="32"/>
      <c r="AF2484" t="str">
        <f t="shared" si="594"/>
        <v/>
      </c>
    </row>
    <row r="2485" spans="1:32" x14ac:dyDescent="0.25">
      <c r="A2485" s="15"/>
      <c r="B2485" s="15"/>
      <c r="C2485" s="15"/>
      <c r="D2485" s="15"/>
      <c r="E2485" s="15"/>
      <c r="F2485" s="16"/>
      <c r="G2485" s="16"/>
      <c r="H2485" s="14"/>
      <c r="I2485" s="14"/>
      <c r="J2485" s="15"/>
      <c r="Y2485" s="32"/>
      <c r="AF2485" t="str">
        <f t="shared" si="594"/>
        <v/>
      </c>
    </row>
    <row r="2486" spans="1:32" x14ac:dyDescent="0.25">
      <c r="A2486" s="15"/>
      <c r="B2486" s="15"/>
      <c r="C2486" s="15"/>
      <c r="D2486" s="15"/>
      <c r="E2486" s="15"/>
      <c r="F2486" s="16"/>
      <c r="G2486" s="16"/>
      <c r="H2486" s="14"/>
      <c r="I2486" s="14"/>
      <c r="J2486" s="15"/>
      <c r="Y2486" s="32"/>
      <c r="AF2486" t="str">
        <f t="shared" si="594"/>
        <v/>
      </c>
    </row>
    <row r="2487" spans="1:32" x14ac:dyDescent="0.25">
      <c r="A2487" s="15"/>
      <c r="B2487" s="15"/>
      <c r="C2487" s="15"/>
      <c r="D2487" s="15"/>
      <c r="E2487" s="15"/>
      <c r="F2487" s="16"/>
      <c r="G2487" s="16"/>
      <c r="H2487" s="14"/>
      <c r="I2487" s="14"/>
      <c r="J2487" s="15"/>
      <c r="Y2487" s="32"/>
      <c r="AF2487" t="str">
        <f t="shared" si="594"/>
        <v/>
      </c>
    </row>
    <row r="2488" spans="1:32" x14ac:dyDescent="0.25">
      <c r="A2488" s="15"/>
      <c r="B2488" s="15"/>
      <c r="C2488" s="15"/>
      <c r="D2488" s="15"/>
      <c r="E2488" s="15"/>
      <c r="F2488" s="16"/>
      <c r="G2488" s="16"/>
      <c r="H2488" s="14"/>
      <c r="I2488" s="14"/>
      <c r="J2488" s="15"/>
      <c r="Y2488" s="32"/>
      <c r="AF2488" t="str">
        <f t="shared" si="594"/>
        <v/>
      </c>
    </row>
    <row r="2489" spans="1:32" x14ac:dyDescent="0.25">
      <c r="A2489" s="15"/>
      <c r="B2489" s="15"/>
      <c r="C2489" s="15"/>
      <c r="D2489" s="15"/>
      <c r="E2489" s="15"/>
      <c r="F2489" s="16"/>
      <c r="G2489" s="16"/>
      <c r="H2489" s="14"/>
      <c r="I2489" s="14"/>
      <c r="J2489" s="15"/>
      <c r="Y2489" s="32"/>
      <c r="AF2489" t="str">
        <f t="shared" si="594"/>
        <v/>
      </c>
    </row>
    <row r="2490" spans="1:32" x14ac:dyDescent="0.25">
      <c r="A2490" s="15"/>
      <c r="B2490" s="15"/>
      <c r="C2490" s="15"/>
      <c r="D2490" s="15"/>
      <c r="E2490" s="15"/>
      <c r="F2490" s="16"/>
      <c r="G2490" s="16"/>
      <c r="H2490" s="14"/>
      <c r="I2490" s="14"/>
      <c r="J2490" s="15"/>
      <c r="Y2490" s="32"/>
      <c r="AF2490" t="str">
        <f t="shared" si="594"/>
        <v/>
      </c>
    </row>
    <row r="2491" spans="1:32" x14ac:dyDescent="0.25">
      <c r="A2491" s="15"/>
      <c r="B2491" s="15"/>
      <c r="C2491" s="15"/>
      <c r="D2491" s="15"/>
      <c r="E2491" s="15"/>
      <c r="F2491" s="16"/>
      <c r="G2491" s="16"/>
      <c r="H2491" s="14"/>
      <c r="I2491" s="14"/>
      <c r="J2491" s="15"/>
      <c r="Y2491" s="32"/>
      <c r="AF2491" t="str">
        <f t="shared" si="594"/>
        <v/>
      </c>
    </row>
    <row r="2492" spans="1:32" x14ac:dyDescent="0.25">
      <c r="A2492" s="15"/>
      <c r="B2492" s="15"/>
      <c r="C2492" s="15"/>
      <c r="D2492" s="15"/>
      <c r="E2492" s="15"/>
      <c r="F2492" s="16"/>
      <c r="G2492" s="16"/>
      <c r="H2492" s="14"/>
      <c r="I2492" s="14"/>
      <c r="J2492" s="15"/>
      <c r="Y2492" s="32"/>
      <c r="AF2492" t="str">
        <f t="shared" si="594"/>
        <v/>
      </c>
    </row>
    <row r="2493" spans="1:32" x14ac:dyDescent="0.25">
      <c r="A2493" s="15"/>
      <c r="B2493" s="15"/>
      <c r="C2493" s="15"/>
      <c r="D2493" s="15"/>
      <c r="E2493" s="15"/>
      <c r="F2493" s="16"/>
      <c r="G2493" s="16"/>
      <c r="H2493" s="14"/>
      <c r="I2493" s="14"/>
      <c r="J2493" s="15"/>
      <c r="Y2493" s="32"/>
      <c r="AF2493" t="str">
        <f t="shared" si="594"/>
        <v/>
      </c>
    </row>
    <row r="2494" spans="1:32" x14ac:dyDescent="0.25">
      <c r="A2494" s="15"/>
      <c r="B2494" s="15"/>
      <c r="C2494" s="15"/>
      <c r="D2494" s="15"/>
      <c r="E2494" s="15"/>
      <c r="F2494" s="16"/>
      <c r="G2494" s="16"/>
      <c r="H2494" s="14"/>
      <c r="I2494" s="14"/>
      <c r="J2494" s="15"/>
      <c r="Y2494" s="32"/>
      <c r="AF2494" t="str">
        <f t="shared" si="594"/>
        <v/>
      </c>
    </row>
    <row r="2495" spans="1:32" x14ac:dyDescent="0.25">
      <c r="A2495" s="15"/>
      <c r="B2495" s="15"/>
      <c r="C2495" s="15"/>
      <c r="D2495" s="15"/>
      <c r="E2495" s="15"/>
      <c r="F2495" s="16"/>
      <c r="G2495" s="16"/>
      <c r="H2495" s="14"/>
      <c r="I2495" s="14"/>
      <c r="J2495" s="15"/>
      <c r="Y2495" s="32"/>
      <c r="AF2495" t="str">
        <f t="shared" si="594"/>
        <v/>
      </c>
    </row>
    <row r="2496" spans="1:32" x14ac:dyDescent="0.25">
      <c r="A2496" s="15"/>
      <c r="B2496" s="15"/>
      <c r="C2496" s="15"/>
      <c r="D2496" s="15"/>
      <c r="E2496" s="15"/>
      <c r="F2496" s="16"/>
      <c r="G2496" s="16"/>
      <c r="H2496" s="14"/>
      <c r="I2496" s="14"/>
      <c r="J2496" s="15"/>
      <c r="Y2496" s="32"/>
      <c r="AF2496" t="str">
        <f t="shared" si="594"/>
        <v/>
      </c>
    </row>
    <row r="2497" spans="1:32" x14ac:dyDescent="0.25">
      <c r="A2497" s="15"/>
      <c r="B2497" s="15"/>
      <c r="C2497" s="15"/>
      <c r="D2497" s="15"/>
      <c r="E2497" s="15"/>
      <c r="F2497" s="16"/>
      <c r="G2497" s="16"/>
      <c r="H2497" s="14"/>
      <c r="I2497" s="14"/>
      <c r="J2497" s="15"/>
      <c r="Y2497" s="32"/>
      <c r="AF2497" t="str">
        <f t="shared" si="594"/>
        <v/>
      </c>
    </row>
    <row r="2498" spans="1:32" x14ac:dyDescent="0.25">
      <c r="A2498" s="15"/>
      <c r="B2498" s="15"/>
      <c r="C2498" s="15"/>
      <c r="D2498" s="15"/>
      <c r="E2498" s="15"/>
      <c r="F2498" s="16"/>
      <c r="G2498" s="16"/>
      <c r="H2498" s="14"/>
      <c r="I2498" s="14"/>
      <c r="J2498" s="15"/>
      <c r="Y2498" s="32"/>
      <c r="AF2498" t="str">
        <f t="shared" si="594"/>
        <v/>
      </c>
    </row>
    <row r="2499" spans="1:32" x14ac:dyDescent="0.25">
      <c r="A2499" s="15"/>
      <c r="B2499" s="15"/>
      <c r="C2499" s="15"/>
      <c r="D2499" s="15"/>
      <c r="E2499" s="15"/>
      <c r="F2499" s="16"/>
      <c r="G2499" s="16"/>
      <c r="H2499" s="14"/>
      <c r="I2499" s="14"/>
      <c r="J2499" s="15"/>
      <c r="Y2499" s="32"/>
      <c r="AF2499" t="str">
        <f t="shared" si="594"/>
        <v/>
      </c>
    </row>
    <row r="2500" spans="1:32" x14ac:dyDescent="0.25">
      <c r="A2500" s="15"/>
      <c r="B2500" s="15"/>
      <c r="C2500" s="15"/>
      <c r="D2500" s="15"/>
      <c r="E2500" s="15"/>
      <c r="F2500" s="16"/>
      <c r="G2500" s="16"/>
      <c r="H2500" s="14"/>
      <c r="I2500" s="14"/>
      <c r="J2500" s="15"/>
      <c r="Y2500" s="32"/>
      <c r="AF2500" t="str">
        <f t="shared" si="594"/>
        <v/>
      </c>
    </row>
    <row r="2501" spans="1:32" x14ac:dyDescent="0.25">
      <c r="A2501" s="15"/>
      <c r="B2501" s="15"/>
      <c r="C2501" s="15"/>
      <c r="D2501" s="15"/>
      <c r="E2501" s="15"/>
      <c r="F2501" s="16"/>
      <c r="G2501" s="16"/>
      <c r="H2501" s="14"/>
      <c r="I2501" s="14"/>
      <c r="J2501" s="15"/>
      <c r="Y2501" s="32"/>
      <c r="AF2501" t="str">
        <f t="shared" si="594"/>
        <v/>
      </c>
    </row>
    <row r="2502" spans="1:32" x14ac:dyDescent="0.25">
      <c r="A2502" s="15"/>
      <c r="B2502" s="15"/>
      <c r="C2502" s="15"/>
      <c r="D2502" s="15"/>
      <c r="E2502" s="15"/>
      <c r="F2502" s="16"/>
      <c r="G2502" s="16"/>
      <c r="H2502" s="14"/>
      <c r="I2502" s="14"/>
      <c r="J2502" s="15"/>
      <c r="Y2502" s="32"/>
      <c r="AF2502" t="str">
        <f t="shared" si="594"/>
        <v/>
      </c>
    </row>
    <row r="2503" spans="1:32" x14ac:dyDescent="0.25">
      <c r="A2503" s="15"/>
      <c r="B2503" s="15"/>
      <c r="C2503" s="15"/>
      <c r="D2503" s="15"/>
      <c r="E2503" s="15"/>
      <c r="F2503" s="16"/>
      <c r="G2503" s="16"/>
      <c r="H2503" s="14"/>
      <c r="I2503" s="14"/>
      <c r="J2503" s="15"/>
      <c r="Y2503" s="32"/>
      <c r="AF2503" t="str">
        <f t="shared" si="594"/>
        <v/>
      </c>
    </row>
    <row r="2504" spans="1:32" x14ac:dyDescent="0.25">
      <c r="A2504" s="15"/>
      <c r="B2504" s="15"/>
      <c r="C2504" s="15"/>
      <c r="D2504" s="15"/>
      <c r="E2504" s="15"/>
      <c r="F2504" s="16"/>
      <c r="G2504" s="16"/>
      <c r="H2504" s="14"/>
      <c r="I2504" s="14"/>
      <c r="J2504" s="15"/>
      <c r="Y2504" s="32"/>
      <c r="AF2504" t="str">
        <f t="shared" si="594"/>
        <v/>
      </c>
    </row>
    <row r="2505" spans="1:32" x14ac:dyDescent="0.25">
      <c r="A2505" s="15"/>
      <c r="B2505" s="15"/>
      <c r="C2505" s="15"/>
      <c r="D2505" s="15"/>
      <c r="E2505" s="15"/>
      <c r="F2505" s="16"/>
      <c r="G2505" s="16"/>
      <c r="H2505" s="14"/>
      <c r="I2505" s="14"/>
      <c r="J2505" s="15"/>
      <c r="Y2505" s="32"/>
      <c r="AF2505" t="str">
        <f t="shared" si="594"/>
        <v/>
      </c>
    </row>
    <row r="2506" spans="1:32" x14ac:dyDescent="0.25">
      <c r="A2506" s="15"/>
      <c r="B2506" s="15"/>
      <c r="C2506" s="15"/>
      <c r="D2506" s="15"/>
      <c r="E2506" s="15"/>
      <c r="F2506" s="16"/>
      <c r="G2506" s="16"/>
      <c r="H2506" s="14"/>
      <c r="I2506" s="14"/>
      <c r="J2506" s="15"/>
      <c r="Y2506" s="32"/>
      <c r="AF2506" t="str">
        <f t="shared" si="594"/>
        <v/>
      </c>
    </row>
    <row r="2507" spans="1:32" x14ac:dyDescent="0.25">
      <c r="A2507" s="15"/>
      <c r="B2507" s="15"/>
      <c r="C2507" s="15"/>
      <c r="D2507" s="15"/>
      <c r="E2507" s="15"/>
      <c r="F2507" s="16"/>
      <c r="G2507" s="16"/>
      <c r="H2507" s="14"/>
      <c r="I2507" s="14"/>
      <c r="J2507" s="15"/>
      <c r="Y2507" s="32"/>
      <c r="AF2507" t="str">
        <f t="shared" si="594"/>
        <v/>
      </c>
    </row>
    <row r="2508" spans="1:32" x14ac:dyDescent="0.25">
      <c r="A2508" s="15"/>
      <c r="B2508" s="15"/>
      <c r="C2508" s="15"/>
      <c r="D2508" s="15"/>
      <c r="E2508" s="15"/>
      <c r="F2508" s="16"/>
      <c r="G2508" s="16"/>
      <c r="H2508" s="14"/>
      <c r="I2508" s="14"/>
      <c r="J2508" s="15"/>
      <c r="Y2508" s="32"/>
      <c r="AF2508" t="str">
        <f t="shared" si="594"/>
        <v/>
      </c>
    </row>
    <row r="2509" spans="1:32" x14ac:dyDescent="0.25">
      <c r="A2509" s="15"/>
      <c r="B2509" s="15"/>
      <c r="C2509" s="15"/>
      <c r="D2509" s="15"/>
      <c r="E2509" s="15"/>
      <c r="F2509" s="16"/>
      <c r="G2509" s="16"/>
      <c r="H2509" s="14"/>
      <c r="I2509" s="14"/>
      <c r="J2509" s="15"/>
      <c r="Y2509" s="32"/>
      <c r="AF2509" t="str">
        <f t="shared" si="594"/>
        <v/>
      </c>
    </row>
    <row r="2510" spans="1:32" x14ac:dyDescent="0.25">
      <c r="A2510" s="15"/>
      <c r="B2510" s="15"/>
      <c r="C2510" s="15"/>
      <c r="D2510" s="15"/>
      <c r="E2510" s="15"/>
      <c r="F2510" s="16"/>
      <c r="G2510" s="16"/>
      <c r="H2510" s="14"/>
      <c r="I2510" s="14"/>
      <c r="J2510" s="15"/>
      <c r="Y2510" s="32"/>
      <c r="AF2510" t="str">
        <f t="shared" ref="AF2510" si="604">IF(LEN(A2510)&gt;10,A2510,"")</f>
        <v/>
      </c>
    </row>
    <row r="2511" spans="1:32" x14ac:dyDescent="0.25">
      <c r="A2511" s="15"/>
      <c r="B2511" s="15"/>
      <c r="C2511" s="15"/>
      <c r="D2511" s="15"/>
      <c r="E2511" s="15"/>
      <c r="F2511" s="16"/>
      <c r="G2511" s="16"/>
      <c r="H2511" s="14"/>
      <c r="I2511" s="14"/>
      <c r="J2511" s="15"/>
      <c r="Y2511" s="32"/>
    </row>
    <row r="2512" spans="1:32" x14ac:dyDescent="0.25">
      <c r="A2512" s="15"/>
      <c r="B2512" s="15"/>
      <c r="C2512" s="15"/>
      <c r="D2512" s="15"/>
      <c r="E2512" s="15"/>
      <c r="F2512" s="16"/>
      <c r="G2512" s="16"/>
      <c r="H2512" s="14"/>
      <c r="I2512" s="14"/>
      <c r="J2512" s="15"/>
      <c r="Y2512" s="32"/>
    </row>
    <row r="2513" spans="1:25" x14ac:dyDescent="0.25">
      <c r="A2513" s="15"/>
      <c r="B2513" s="15"/>
      <c r="C2513" s="15"/>
      <c r="D2513" s="15"/>
      <c r="E2513" s="15"/>
      <c r="F2513" s="16"/>
      <c r="G2513" s="16"/>
      <c r="H2513" s="14"/>
      <c r="I2513" s="14"/>
      <c r="J2513" s="15"/>
      <c r="Y2513" s="32"/>
    </row>
    <row r="2514" spans="1:25" x14ac:dyDescent="0.25">
      <c r="A2514" s="15"/>
      <c r="B2514" s="15"/>
      <c r="C2514" s="15"/>
      <c r="D2514" s="15"/>
      <c r="E2514" s="15"/>
      <c r="F2514" s="16"/>
      <c r="G2514" s="16"/>
      <c r="H2514" s="14"/>
      <c r="I2514" s="14"/>
      <c r="J2514" s="15"/>
      <c r="Y2514" s="32"/>
    </row>
    <row r="2515" spans="1:25" x14ac:dyDescent="0.25">
      <c r="A2515" s="15"/>
      <c r="B2515" s="15"/>
      <c r="C2515" s="15"/>
      <c r="D2515" s="15"/>
      <c r="E2515" s="15"/>
      <c r="F2515" s="16"/>
      <c r="G2515" s="16"/>
      <c r="H2515" s="14"/>
      <c r="I2515" s="14"/>
      <c r="J2515" s="15"/>
      <c r="Y2515" s="32"/>
    </row>
    <row r="2516" spans="1:25" x14ac:dyDescent="0.25">
      <c r="A2516" s="15"/>
      <c r="B2516" s="15"/>
      <c r="C2516" s="15"/>
      <c r="D2516" s="15"/>
      <c r="E2516" s="15"/>
      <c r="F2516" s="16"/>
      <c r="G2516" s="16"/>
      <c r="H2516" s="14"/>
      <c r="I2516" s="14"/>
      <c r="J2516" s="15"/>
      <c r="Y2516" s="32"/>
    </row>
    <row r="2517" spans="1:25" x14ac:dyDescent="0.25">
      <c r="A2517" s="15"/>
      <c r="B2517" s="15"/>
      <c r="C2517" s="15"/>
      <c r="D2517" s="15"/>
      <c r="E2517" s="15"/>
      <c r="F2517" s="16"/>
      <c r="G2517" s="16"/>
      <c r="H2517" s="14"/>
      <c r="I2517" s="14"/>
      <c r="J2517" s="15"/>
      <c r="Y2517" s="32"/>
    </row>
    <row r="2518" spans="1:25" x14ac:dyDescent="0.25">
      <c r="A2518" s="15"/>
      <c r="B2518" s="15"/>
      <c r="C2518" s="15"/>
      <c r="D2518" s="15"/>
      <c r="E2518" s="15"/>
      <c r="F2518" s="16"/>
      <c r="G2518" s="16"/>
      <c r="H2518" s="14"/>
      <c r="I2518" s="14"/>
      <c r="J2518" s="15"/>
      <c r="Y2518" s="32"/>
    </row>
    <row r="2519" spans="1:25" x14ac:dyDescent="0.25">
      <c r="A2519" s="15"/>
      <c r="B2519" s="15"/>
      <c r="C2519" s="15"/>
      <c r="D2519" s="15"/>
      <c r="E2519" s="15"/>
      <c r="F2519" s="16"/>
      <c r="G2519" s="16"/>
      <c r="H2519" s="14"/>
      <c r="I2519" s="14"/>
      <c r="J2519" s="15"/>
      <c r="Y2519" s="32"/>
    </row>
    <row r="2520" spans="1:25" x14ac:dyDescent="0.25">
      <c r="A2520" s="15"/>
      <c r="B2520" s="15"/>
      <c r="C2520" s="15"/>
      <c r="D2520" s="15"/>
      <c r="E2520" s="15"/>
      <c r="F2520" s="16"/>
      <c r="G2520" s="16"/>
      <c r="H2520" s="14"/>
      <c r="I2520" s="14"/>
      <c r="J2520" s="15"/>
      <c r="Y2520" s="32"/>
    </row>
    <row r="2521" spans="1:25" x14ac:dyDescent="0.25">
      <c r="A2521" s="15"/>
      <c r="B2521" s="15"/>
      <c r="C2521" s="15"/>
      <c r="D2521" s="15"/>
      <c r="E2521" s="15"/>
      <c r="F2521" s="16"/>
      <c r="G2521" s="16"/>
      <c r="H2521" s="14"/>
      <c r="I2521" s="14"/>
      <c r="J2521" s="15"/>
      <c r="Y2521" s="32"/>
    </row>
    <row r="2522" spans="1:25" x14ac:dyDescent="0.25">
      <c r="A2522" s="15"/>
      <c r="B2522" s="15"/>
      <c r="C2522" s="15"/>
      <c r="D2522" s="15"/>
      <c r="E2522" s="15"/>
      <c r="F2522" s="16"/>
      <c r="G2522" s="16"/>
      <c r="H2522" s="14"/>
      <c r="I2522" s="14"/>
      <c r="J2522" s="15"/>
      <c r="Y2522" s="32"/>
    </row>
    <row r="2523" spans="1:25" x14ac:dyDescent="0.25">
      <c r="A2523" s="15"/>
      <c r="B2523" s="15"/>
      <c r="C2523" s="15"/>
      <c r="D2523" s="15"/>
      <c r="E2523" s="15"/>
      <c r="F2523" s="16"/>
      <c r="G2523" s="16"/>
      <c r="H2523" s="14"/>
      <c r="I2523" s="14"/>
      <c r="J2523" s="15"/>
      <c r="Y2523" s="32"/>
    </row>
    <row r="2524" spans="1:25" x14ac:dyDescent="0.25">
      <c r="A2524" s="15"/>
      <c r="B2524" s="15"/>
      <c r="C2524" s="15"/>
      <c r="D2524" s="15"/>
      <c r="E2524" s="15"/>
      <c r="F2524" s="16"/>
      <c r="G2524" s="16"/>
      <c r="H2524" s="14"/>
      <c r="I2524" s="14"/>
      <c r="J2524" s="15"/>
      <c r="Y2524" s="32"/>
    </row>
    <row r="2525" spans="1:25" x14ac:dyDescent="0.25">
      <c r="A2525" s="15"/>
      <c r="B2525" s="15"/>
      <c r="C2525" s="15"/>
      <c r="D2525" s="15"/>
      <c r="E2525" s="15"/>
      <c r="F2525" s="16"/>
      <c r="G2525" s="16"/>
      <c r="H2525" s="14"/>
      <c r="I2525" s="14"/>
      <c r="J2525" s="15"/>
      <c r="Y2525" s="32"/>
    </row>
    <row r="2526" spans="1:25" x14ac:dyDescent="0.25">
      <c r="A2526" s="15"/>
      <c r="B2526" s="15"/>
      <c r="C2526" s="15"/>
      <c r="D2526" s="15"/>
      <c r="E2526" s="15"/>
      <c r="F2526" s="16"/>
      <c r="G2526" s="16"/>
      <c r="H2526" s="14"/>
      <c r="I2526" s="14"/>
      <c r="J2526" s="15"/>
      <c r="Y2526" s="32"/>
    </row>
    <row r="2527" spans="1:25" x14ac:dyDescent="0.25">
      <c r="A2527" s="15"/>
      <c r="B2527" s="15"/>
      <c r="C2527" s="15"/>
      <c r="D2527" s="15"/>
      <c r="E2527" s="15"/>
      <c r="F2527" s="16"/>
      <c r="G2527" s="16"/>
      <c r="H2527" s="14"/>
      <c r="I2527" s="14"/>
      <c r="J2527" s="15"/>
      <c r="Y2527" s="32"/>
    </row>
    <row r="2528" spans="1:25" x14ac:dyDescent="0.25">
      <c r="A2528" s="15"/>
      <c r="B2528" s="15"/>
      <c r="C2528" s="15"/>
      <c r="D2528" s="15"/>
      <c r="E2528" s="15"/>
      <c r="F2528" s="16"/>
      <c r="G2528" s="16"/>
      <c r="H2528" s="14"/>
      <c r="I2528" s="14"/>
      <c r="J2528" s="15"/>
      <c r="Y2528" s="32"/>
    </row>
    <row r="2529" spans="1:25" x14ac:dyDescent="0.25">
      <c r="A2529" s="15"/>
      <c r="B2529" s="15"/>
      <c r="C2529" s="15"/>
      <c r="D2529" s="15"/>
      <c r="E2529" s="15"/>
      <c r="F2529" s="16"/>
      <c r="G2529" s="16"/>
      <c r="H2529" s="14"/>
      <c r="I2529" s="14"/>
      <c r="J2529" s="15"/>
      <c r="Y2529" s="32"/>
    </row>
    <row r="2530" spans="1:25" x14ac:dyDescent="0.25">
      <c r="A2530" s="15"/>
      <c r="B2530" s="15"/>
      <c r="C2530" s="15"/>
      <c r="D2530" s="15"/>
      <c r="E2530" s="15"/>
      <c r="F2530" s="16"/>
      <c r="G2530" s="16"/>
      <c r="H2530" s="14"/>
      <c r="I2530" s="14"/>
      <c r="J2530" s="15"/>
    </row>
    <row r="2531" spans="1:25" x14ac:dyDescent="0.25">
      <c r="A2531" s="15"/>
      <c r="B2531" s="15"/>
      <c r="C2531" s="15"/>
      <c r="D2531" s="15"/>
      <c r="E2531" s="15"/>
      <c r="F2531" s="16"/>
      <c r="G2531" s="16"/>
      <c r="H2531" s="14"/>
      <c r="I2531" s="14"/>
      <c r="J2531" s="15"/>
    </row>
    <row r="2532" spans="1:25" x14ac:dyDescent="0.25">
      <c r="A2532" s="15"/>
      <c r="B2532" s="15"/>
      <c r="C2532" s="15"/>
      <c r="D2532" s="15"/>
      <c r="E2532" s="15"/>
      <c r="F2532" s="16"/>
      <c r="G2532" s="16"/>
      <c r="H2532" s="14"/>
      <c r="I2532" s="14"/>
      <c r="J2532" s="15"/>
    </row>
    <row r="2533" spans="1:25" x14ac:dyDescent="0.25">
      <c r="A2533" s="15"/>
      <c r="B2533" s="15"/>
      <c r="C2533" s="15"/>
      <c r="D2533" s="15"/>
      <c r="E2533" s="15"/>
      <c r="F2533" s="16"/>
      <c r="G2533" s="16"/>
      <c r="H2533" s="14"/>
      <c r="I2533" s="14"/>
      <c r="J2533" s="15"/>
    </row>
    <row r="2534" spans="1:25" x14ac:dyDescent="0.25">
      <c r="A2534" s="15"/>
      <c r="B2534" s="15"/>
      <c r="C2534" s="15"/>
      <c r="D2534" s="15"/>
      <c r="E2534" s="15"/>
      <c r="F2534" s="16"/>
      <c r="G2534" s="16"/>
      <c r="H2534" s="14"/>
      <c r="I2534" s="14"/>
      <c r="J2534" s="15"/>
    </row>
    <row r="2535" spans="1:25" x14ac:dyDescent="0.25">
      <c r="A2535" s="15"/>
      <c r="B2535" s="15"/>
      <c r="C2535" s="15"/>
      <c r="D2535" s="15"/>
      <c r="E2535" s="15"/>
      <c r="F2535" s="16"/>
      <c r="G2535" s="16"/>
      <c r="H2535" s="14"/>
      <c r="I2535" s="14"/>
      <c r="J2535" s="15"/>
    </row>
    <row r="2536" spans="1:25" x14ac:dyDescent="0.25">
      <c r="A2536" s="15"/>
      <c r="B2536" s="15"/>
      <c r="C2536" s="15"/>
      <c r="D2536" s="15"/>
      <c r="E2536" s="15"/>
      <c r="F2536" s="16"/>
      <c r="G2536" s="16"/>
      <c r="H2536" s="14"/>
      <c r="I2536" s="14"/>
      <c r="J2536" s="15"/>
    </row>
    <row r="2537" spans="1:25" x14ac:dyDescent="0.25">
      <c r="A2537" s="15"/>
      <c r="B2537" s="15"/>
      <c r="C2537" s="15"/>
      <c r="D2537" s="15"/>
      <c r="E2537" s="15"/>
      <c r="F2537" s="16"/>
      <c r="G2537" s="16"/>
      <c r="H2537" s="14"/>
      <c r="I2537" s="14"/>
      <c r="J2537" s="15"/>
    </row>
    <row r="2538" spans="1:25" x14ac:dyDescent="0.25">
      <c r="A2538" s="15"/>
      <c r="B2538" s="15"/>
      <c r="C2538" s="15"/>
      <c r="D2538" s="15"/>
      <c r="E2538" s="15"/>
      <c r="F2538" s="16"/>
      <c r="G2538" s="16"/>
      <c r="H2538" s="14"/>
      <c r="I2538" s="14"/>
      <c r="J2538" s="15"/>
    </row>
    <row r="2539" spans="1:25" x14ac:dyDescent="0.25">
      <c r="A2539" s="15"/>
      <c r="B2539" s="15"/>
      <c r="C2539" s="15"/>
      <c r="D2539" s="15"/>
      <c r="E2539" s="15"/>
      <c r="F2539" s="16"/>
      <c r="G2539" s="16"/>
      <c r="H2539" s="14"/>
      <c r="I2539" s="14"/>
      <c r="J2539" s="15"/>
    </row>
    <row r="2540" spans="1:25" x14ac:dyDescent="0.25">
      <c r="A2540" s="15"/>
      <c r="B2540" s="15"/>
      <c r="C2540" s="15"/>
      <c r="D2540" s="15"/>
      <c r="E2540" s="15"/>
      <c r="F2540" s="16"/>
      <c r="G2540" s="16"/>
      <c r="H2540" s="14"/>
      <c r="I2540" s="14"/>
      <c r="J2540" s="15"/>
    </row>
    <row r="2541" spans="1:25" x14ac:dyDescent="0.25">
      <c r="A2541" s="15"/>
      <c r="B2541" s="15"/>
      <c r="C2541" s="15"/>
      <c r="D2541" s="15"/>
      <c r="E2541" s="15"/>
      <c r="F2541" s="16"/>
      <c r="G2541" s="16"/>
      <c r="H2541" s="14"/>
      <c r="I2541" s="14"/>
      <c r="J2541" s="15"/>
    </row>
    <row r="2542" spans="1:25" x14ac:dyDescent="0.25">
      <c r="A2542" s="15"/>
      <c r="B2542" s="15"/>
      <c r="C2542" s="15"/>
      <c r="D2542" s="15"/>
      <c r="E2542" s="15"/>
      <c r="F2542" s="16"/>
      <c r="G2542" s="16"/>
      <c r="H2542" s="14"/>
      <c r="I2542" s="14"/>
      <c r="J2542" s="15"/>
    </row>
    <row r="2543" spans="1:25" x14ac:dyDescent="0.25">
      <c r="A2543" s="15"/>
      <c r="B2543" s="15"/>
      <c r="C2543" s="15"/>
      <c r="D2543" s="15"/>
      <c r="E2543" s="15"/>
      <c r="F2543" s="16"/>
      <c r="G2543" s="16"/>
      <c r="H2543" s="14"/>
      <c r="I2543" s="14"/>
      <c r="J2543" s="15"/>
    </row>
    <row r="2544" spans="1:25" x14ac:dyDescent="0.25">
      <c r="A2544" s="15"/>
      <c r="B2544" s="15"/>
      <c r="C2544" s="15"/>
      <c r="D2544" s="15"/>
      <c r="E2544" s="15"/>
      <c r="F2544" s="16"/>
      <c r="G2544" s="16"/>
      <c r="H2544" s="14"/>
      <c r="I2544" s="14"/>
      <c r="J2544" s="15"/>
    </row>
    <row r="2545" spans="1:10" x14ac:dyDescent="0.25">
      <c r="A2545" s="15"/>
      <c r="B2545" s="15"/>
      <c r="C2545" s="15"/>
      <c r="D2545" s="15"/>
      <c r="E2545" s="15"/>
      <c r="F2545" s="16"/>
      <c r="G2545" s="16"/>
      <c r="H2545" s="14"/>
      <c r="I2545" s="14"/>
      <c r="J2545" s="15"/>
    </row>
    <row r="2546" spans="1:10" x14ac:dyDescent="0.25">
      <c r="A2546" s="15"/>
      <c r="B2546" s="15"/>
      <c r="C2546" s="15"/>
      <c r="D2546" s="15"/>
      <c r="E2546" s="15"/>
      <c r="F2546" s="16"/>
      <c r="G2546" s="16"/>
      <c r="H2546" s="14"/>
      <c r="I2546" s="14"/>
      <c r="J2546" s="15"/>
    </row>
    <row r="2547" spans="1:10" x14ac:dyDescent="0.25">
      <c r="A2547" s="15"/>
      <c r="B2547" s="15"/>
      <c r="C2547" s="15"/>
      <c r="D2547" s="15"/>
      <c r="E2547" s="15"/>
      <c r="F2547" s="16"/>
      <c r="G2547" s="16"/>
      <c r="H2547" s="14"/>
      <c r="I2547" s="14"/>
      <c r="J2547" s="15"/>
    </row>
    <row r="2548" spans="1:10" x14ac:dyDescent="0.25">
      <c r="A2548" s="15"/>
      <c r="B2548" s="15"/>
      <c r="C2548" s="15"/>
      <c r="D2548" s="15"/>
      <c r="E2548" s="15"/>
      <c r="F2548" s="16"/>
      <c r="G2548" s="16"/>
      <c r="H2548" s="14"/>
      <c r="I2548" s="14"/>
      <c r="J2548" s="15"/>
    </row>
    <row r="2549" spans="1:10" x14ac:dyDescent="0.25">
      <c r="A2549" s="15"/>
      <c r="B2549" s="15"/>
      <c r="C2549" s="15"/>
      <c r="D2549" s="15"/>
      <c r="E2549" s="15"/>
      <c r="F2549" s="16"/>
      <c r="G2549" s="16"/>
      <c r="H2549" s="14"/>
      <c r="I2549" s="14"/>
      <c r="J2549" s="15"/>
    </row>
    <row r="2550" spans="1:10" x14ac:dyDescent="0.25">
      <c r="A2550" s="15"/>
      <c r="B2550" s="15"/>
      <c r="C2550" s="15"/>
      <c r="D2550" s="15"/>
      <c r="E2550" s="15"/>
      <c r="F2550" s="16"/>
      <c r="G2550" s="16"/>
      <c r="H2550" s="14"/>
      <c r="I2550" s="14"/>
      <c r="J2550" s="15"/>
    </row>
    <row r="2551" spans="1:10" x14ac:dyDescent="0.25">
      <c r="A2551" s="15"/>
      <c r="B2551" s="15"/>
      <c r="C2551" s="15"/>
      <c r="D2551" s="15"/>
      <c r="E2551" s="15"/>
      <c r="F2551" s="16"/>
      <c r="G2551" s="16"/>
      <c r="H2551" s="14"/>
      <c r="I2551" s="14"/>
      <c r="J2551" s="15"/>
    </row>
    <row r="2552" spans="1:10" x14ac:dyDescent="0.25">
      <c r="A2552" s="15"/>
      <c r="B2552" s="15"/>
      <c r="C2552" s="15"/>
      <c r="D2552" s="15"/>
      <c r="E2552" s="15"/>
      <c r="F2552" s="16"/>
      <c r="G2552" s="16"/>
      <c r="H2552" s="14"/>
      <c r="I2552" s="14"/>
      <c r="J2552" s="15"/>
    </row>
    <row r="2553" spans="1:10" x14ac:dyDescent="0.25">
      <c r="A2553" s="15"/>
      <c r="B2553" s="15"/>
      <c r="C2553" s="15"/>
      <c r="D2553" s="15"/>
      <c r="E2553" s="15"/>
      <c r="F2553" s="16"/>
      <c r="G2553" s="16"/>
      <c r="H2553" s="14"/>
      <c r="I2553" s="14"/>
      <c r="J2553" s="15"/>
    </row>
    <row r="2554" spans="1:10" x14ac:dyDescent="0.25">
      <c r="A2554" s="15"/>
      <c r="B2554" s="15"/>
      <c r="C2554" s="15"/>
      <c r="D2554" s="15"/>
      <c r="E2554" s="15"/>
      <c r="F2554" s="16"/>
      <c r="G2554" s="16"/>
      <c r="H2554" s="14"/>
      <c r="I2554" s="14"/>
      <c r="J2554" s="15"/>
    </row>
    <row r="2555" spans="1:10" x14ac:dyDescent="0.25">
      <c r="A2555" s="15"/>
      <c r="B2555" s="15"/>
      <c r="C2555" s="15"/>
      <c r="D2555" s="15"/>
      <c r="E2555" s="15"/>
      <c r="F2555" s="16"/>
      <c r="G2555" s="16"/>
      <c r="H2555" s="14"/>
      <c r="I2555" s="14"/>
      <c r="J2555" s="15"/>
    </row>
    <row r="2556" spans="1:10" x14ac:dyDescent="0.25">
      <c r="A2556" s="15"/>
      <c r="B2556" s="15"/>
      <c r="C2556" s="15"/>
      <c r="D2556" s="15"/>
      <c r="E2556" s="15"/>
      <c r="F2556" s="16"/>
      <c r="G2556" s="16"/>
      <c r="H2556" s="14"/>
      <c r="I2556" s="14"/>
      <c r="J2556" s="15"/>
    </row>
    <row r="2557" spans="1:10" x14ac:dyDescent="0.25">
      <c r="A2557" s="15"/>
      <c r="B2557" s="15"/>
      <c r="C2557" s="15"/>
      <c r="D2557" s="15"/>
      <c r="E2557" s="15"/>
      <c r="F2557" s="16"/>
      <c r="G2557" s="16"/>
      <c r="H2557" s="14"/>
      <c r="I2557" s="14"/>
      <c r="J2557" s="15"/>
    </row>
    <row r="2558" spans="1:10" x14ac:dyDescent="0.25">
      <c r="A2558" s="15"/>
      <c r="B2558" s="15"/>
      <c r="C2558" s="15"/>
      <c r="D2558" s="15"/>
      <c r="E2558" s="15"/>
      <c r="F2558" s="16"/>
      <c r="G2558" s="16"/>
      <c r="H2558" s="14"/>
      <c r="I2558" s="14"/>
      <c r="J2558" s="15"/>
    </row>
    <row r="2559" spans="1:10" x14ac:dyDescent="0.25">
      <c r="A2559" s="15"/>
      <c r="B2559" s="15"/>
      <c r="C2559" s="15"/>
      <c r="D2559" s="15"/>
      <c r="E2559" s="15"/>
      <c r="F2559" s="16"/>
      <c r="G2559" s="16"/>
      <c r="H2559" s="14"/>
      <c r="I2559" s="14"/>
      <c r="J2559" s="15"/>
    </row>
    <row r="2560" spans="1:10" x14ac:dyDescent="0.25">
      <c r="A2560" s="15"/>
      <c r="B2560" s="15"/>
      <c r="C2560" s="15"/>
      <c r="D2560" s="15"/>
      <c r="E2560" s="15"/>
      <c r="F2560" s="16"/>
      <c r="G2560" s="16"/>
      <c r="H2560" s="14"/>
      <c r="I2560" s="14"/>
      <c r="J2560" s="15"/>
    </row>
    <row r="2561" spans="1:28" x14ac:dyDescent="0.25">
      <c r="A2561" s="15"/>
      <c r="B2561" s="15"/>
      <c r="C2561" s="15"/>
      <c r="D2561" s="15"/>
      <c r="E2561" s="15"/>
      <c r="F2561" s="16"/>
      <c r="G2561" s="16"/>
      <c r="H2561" s="14"/>
      <c r="I2561" s="14"/>
      <c r="J2561" s="15"/>
      <c r="AB2561" s="29" t="str">
        <f>IF(ISNUMBER(AA2561),D2561&amp;" , DA_"&amp;Z2561&amp;" ,"&amp;TEXT(AA2561,Y2561)&amp;" ,"&amp;Z2561&amp;" ,"&amp;TEXT(AA2561,Y2561)&amp;" , Server ,vHunterAcc2 , Present_value  , No_Units ,0 , 100, 0, 100,"&amp;MID(K2561,1,39)&amp;" , ","")</f>
        <v/>
      </c>
    </row>
    <row r="2562" spans="1:28" x14ac:dyDescent="0.25">
      <c r="A2562" s="15"/>
      <c r="B2562" s="15"/>
      <c r="C2562" s="15"/>
      <c r="D2562" s="15"/>
      <c r="E2562" s="15"/>
      <c r="F2562" s="16"/>
      <c r="G2562" s="16"/>
      <c r="H2562" s="14"/>
      <c r="I2562" s="14"/>
      <c r="J2562" s="15"/>
      <c r="AB2562" s="29" t="str">
        <f>IF(ISNUMBER(AA2562),D2562&amp;" , DA_"&amp;Z2562&amp;" ,"&amp;TEXT(AA2562,Y2562)&amp;" ,"&amp;Z2562&amp;" ,"&amp;TEXT(AA2562,Y2562)&amp;" , Server ,vHunterAcc2 , Present_value  , No_Units ,0 , 100, 0, 100,"&amp;MID(K2562,1,39)&amp;" , ","")</f>
        <v/>
      </c>
    </row>
    <row r="2563" spans="1:28" x14ac:dyDescent="0.25">
      <c r="A2563" s="15"/>
      <c r="B2563" s="15"/>
      <c r="C2563" s="15"/>
      <c r="D2563" s="15"/>
      <c r="E2563" s="15"/>
      <c r="F2563" s="16"/>
      <c r="G2563" s="16"/>
      <c r="H2563" s="14"/>
      <c r="I2563" s="14"/>
      <c r="J2563" s="15"/>
    </row>
    <row r="2564" spans="1:28" x14ac:dyDescent="0.25">
      <c r="A2564" s="15"/>
      <c r="B2564" s="15"/>
      <c r="C2564" s="15"/>
      <c r="D2564" s="15"/>
      <c r="E2564" s="15"/>
      <c r="F2564" s="16"/>
      <c r="G2564" s="16"/>
      <c r="H2564" s="14"/>
      <c r="I2564" s="14"/>
      <c r="J2564" s="15"/>
    </row>
    <row r="2565" spans="1:28" x14ac:dyDescent="0.25">
      <c r="A2565" s="15"/>
      <c r="B2565" s="15"/>
      <c r="C2565" s="15"/>
      <c r="D2565" s="15"/>
      <c r="E2565" s="15"/>
      <c r="F2565" s="16"/>
      <c r="G2565" s="16"/>
      <c r="H2565" s="14"/>
      <c r="I2565" s="14"/>
      <c r="J2565" s="15"/>
    </row>
    <row r="2566" spans="1:28" x14ac:dyDescent="0.25">
      <c r="A2566" s="15"/>
      <c r="B2566" s="15"/>
      <c r="C2566" s="15"/>
      <c r="D2566" s="15"/>
      <c r="E2566" s="15"/>
      <c r="F2566" s="16"/>
      <c r="G2566" s="16"/>
      <c r="H2566" s="14"/>
      <c r="I2566" s="14"/>
      <c r="J2566" s="15"/>
    </row>
    <row r="2567" spans="1:28" x14ac:dyDescent="0.25">
      <c r="A2567" s="15"/>
      <c r="B2567" s="15"/>
      <c r="C2567" s="15"/>
      <c r="D2567" s="15"/>
      <c r="E2567" s="15"/>
      <c r="F2567" s="16"/>
      <c r="G2567" s="16"/>
      <c r="H2567" s="14"/>
      <c r="I2567" s="14"/>
      <c r="J2567" s="15"/>
    </row>
    <row r="2568" spans="1:28" x14ac:dyDescent="0.25">
      <c r="A2568" s="15"/>
      <c r="B2568" s="15"/>
      <c r="C2568" s="15"/>
      <c r="D2568" s="15"/>
      <c r="E2568" s="15"/>
      <c r="F2568" s="16"/>
      <c r="G2568" s="16"/>
      <c r="H2568" s="14"/>
      <c r="I2568" s="14"/>
      <c r="J2568" s="15"/>
    </row>
    <row r="2569" spans="1:28" x14ac:dyDescent="0.25">
      <c r="A2569" s="15"/>
      <c r="B2569" s="15"/>
      <c r="C2569" s="15"/>
      <c r="D2569" s="15"/>
      <c r="E2569" s="15"/>
      <c r="F2569" s="16"/>
      <c r="G2569" s="16"/>
      <c r="H2569" s="14"/>
      <c r="I2569" s="14"/>
      <c r="J2569" s="15"/>
    </row>
    <row r="2570" spans="1:28" x14ac:dyDescent="0.25">
      <c r="A2570" s="15"/>
      <c r="B2570" s="15"/>
      <c r="C2570" s="15"/>
      <c r="D2570" s="15"/>
      <c r="E2570" s="15"/>
      <c r="F2570" s="16"/>
      <c r="G2570" s="16"/>
      <c r="H2570" s="14"/>
      <c r="I2570" s="14"/>
      <c r="J2570" s="15"/>
    </row>
    <row r="2571" spans="1:28" x14ac:dyDescent="0.25">
      <c r="A2571" s="15"/>
      <c r="B2571" s="15"/>
      <c r="C2571" s="15"/>
      <c r="D2571" s="15"/>
      <c r="E2571" s="15"/>
      <c r="F2571" s="16"/>
      <c r="G2571" s="16"/>
      <c r="H2571" s="14"/>
      <c r="I2571" s="14"/>
      <c r="J2571" s="15"/>
    </row>
    <row r="2572" spans="1:28" x14ac:dyDescent="0.25">
      <c r="A2572" s="15"/>
      <c r="B2572" s="15"/>
      <c r="C2572" s="15"/>
      <c r="D2572" s="15"/>
      <c r="E2572" s="15"/>
      <c r="F2572" s="16"/>
      <c r="G2572" s="16"/>
      <c r="H2572" s="14"/>
      <c r="I2572" s="14"/>
      <c r="J2572" s="15"/>
    </row>
    <row r="2573" spans="1:28" x14ac:dyDescent="0.25">
      <c r="A2573" s="15"/>
      <c r="B2573" s="15"/>
      <c r="C2573" s="15"/>
      <c r="D2573" s="15"/>
      <c r="E2573" s="15"/>
      <c r="F2573" s="16"/>
      <c r="G2573" s="16"/>
      <c r="H2573" s="14"/>
      <c r="I2573" s="14"/>
      <c r="J2573" s="15"/>
    </row>
    <row r="2574" spans="1:28" x14ac:dyDescent="0.25">
      <c r="A2574" s="15"/>
      <c r="B2574" s="15"/>
      <c r="C2574" s="15"/>
      <c r="D2574" s="15"/>
      <c r="E2574" s="15"/>
      <c r="F2574" s="16"/>
      <c r="G2574" s="16"/>
      <c r="H2574" s="14"/>
      <c r="I2574" s="14"/>
      <c r="J2574" s="15"/>
    </row>
    <row r="2575" spans="1:28" x14ac:dyDescent="0.25">
      <c r="A2575" s="15"/>
      <c r="B2575" s="15"/>
      <c r="C2575" s="15"/>
      <c r="D2575" s="15"/>
      <c r="E2575" s="15"/>
      <c r="F2575" s="16"/>
      <c r="G2575" s="16"/>
      <c r="H2575" s="14"/>
      <c r="I2575" s="14"/>
      <c r="J2575" s="15"/>
    </row>
    <row r="2576" spans="1:28" x14ac:dyDescent="0.25">
      <c r="A2576" s="15"/>
      <c r="B2576" s="15"/>
      <c r="C2576" s="15"/>
      <c r="D2576" s="15"/>
      <c r="E2576" s="15"/>
      <c r="F2576" s="16"/>
      <c r="G2576" s="16"/>
      <c r="H2576" s="14"/>
      <c r="I2576" s="14"/>
      <c r="J2576" s="15"/>
    </row>
    <row r="2577" spans="1:10" x14ac:dyDescent="0.25">
      <c r="A2577" s="15"/>
      <c r="B2577" s="15"/>
      <c r="C2577" s="15"/>
      <c r="D2577" s="15"/>
      <c r="E2577" s="15"/>
      <c r="F2577" s="16"/>
      <c r="G2577" s="16"/>
      <c r="H2577" s="14"/>
      <c r="I2577" s="14"/>
      <c r="J2577" s="15"/>
    </row>
    <row r="2578" spans="1:10" x14ac:dyDescent="0.25">
      <c r="A2578" s="15"/>
      <c r="B2578" s="15"/>
      <c r="C2578" s="15"/>
      <c r="D2578" s="15"/>
      <c r="E2578" s="15"/>
      <c r="F2578" s="16"/>
      <c r="G2578" s="16"/>
      <c r="H2578" s="14"/>
      <c r="I2578" s="14"/>
      <c r="J2578" s="15"/>
    </row>
    <row r="2579" spans="1:10" x14ac:dyDescent="0.25">
      <c r="A2579" s="15"/>
      <c r="B2579" s="15"/>
      <c r="C2579" s="15"/>
      <c r="D2579" s="15"/>
      <c r="E2579" s="15"/>
      <c r="F2579" s="16"/>
      <c r="G2579" s="16"/>
      <c r="H2579" s="14"/>
      <c r="I2579" s="14"/>
      <c r="J2579" s="15"/>
    </row>
    <row r="2580" spans="1:10" x14ac:dyDescent="0.25">
      <c r="A2580" s="15"/>
      <c r="B2580" s="15"/>
      <c r="C2580" s="15"/>
      <c r="D2580" s="15"/>
      <c r="E2580" s="15"/>
      <c r="F2580" s="16"/>
      <c r="G2580" s="16"/>
      <c r="H2580" s="14"/>
      <c r="I2580" s="14"/>
      <c r="J2580" s="15"/>
    </row>
    <row r="2581" spans="1:10" x14ac:dyDescent="0.25">
      <c r="A2581" s="15"/>
      <c r="B2581" s="15"/>
      <c r="C2581" s="15"/>
      <c r="D2581" s="15"/>
      <c r="E2581" s="15"/>
      <c r="F2581" s="16"/>
      <c r="G2581" s="16"/>
      <c r="H2581" s="14"/>
      <c r="I2581" s="14"/>
      <c r="J2581" s="15"/>
    </row>
    <row r="2582" spans="1:10" x14ac:dyDescent="0.25">
      <c r="A2582" s="15"/>
      <c r="B2582" s="15"/>
      <c r="C2582" s="15"/>
      <c r="D2582" s="15"/>
      <c r="E2582" s="15"/>
      <c r="F2582" s="16"/>
      <c r="G2582" s="16"/>
      <c r="H2582" s="14"/>
      <c r="I2582" s="14"/>
      <c r="J2582" s="15"/>
    </row>
    <row r="2583" spans="1:10" x14ac:dyDescent="0.25">
      <c r="A2583" s="15"/>
      <c r="B2583" s="15"/>
      <c r="C2583" s="15"/>
      <c r="D2583" s="15"/>
      <c r="E2583" s="15"/>
      <c r="F2583" s="16"/>
      <c r="G2583" s="16"/>
      <c r="H2583" s="14"/>
      <c r="I2583" s="14"/>
      <c r="J2583" s="15"/>
    </row>
    <row r="2584" spans="1:10" x14ac:dyDescent="0.25">
      <c r="A2584" s="15"/>
      <c r="B2584" s="15"/>
      <c r="C2584" s="15"/>
      <c r="D2584" s="15"/>
      <c r="E2584" s="15"/>
      <c r="F2584" s="16"/>
      <c r="G2584" s="16"/>
      <c r="H2584" s="14"/>
      <c r="I2584" s="14"/>
      <c r="J2584" s="15"/>
    </row>
    <row r="2585" spans="1:10" x14ac:dyDescent="0.25">
      <c r="A2585" s="15"/>
      <c r="B2585" s="15"/>
      <c r="C2585" s="15"/>
      <c r="D2585" s="15"/>
      <c r="E2585" s="15"/>
      <c r="F2585" s="16"/>
      <c r="G2585" s="16"/>
      <c r="H2585" s="14"/>
      <c r="I2585" s="14"/>
      <c r="J2585" s="15"/>
    </row>
    <row r="2586" spans="1:10" x14ac:dyDescent="0.25">
      <c r="A2586" s="15"/>
      <c r="B2586" s="15"/>
      <c r="C2586" s="15"/>
      <c r="D2586" s="15"/>
      <c r="E2586" s="15"/>
      <c r="F2586" s="16"/>
      <c r="G2586" s="16"/>
      <c r="H2586" s="14"/>
      <c r="I2586" s="14"/>
      <c r="J2586" s="15"/>
    </row>
    <row r="2587" spans="1:10" x14ac:dyDescent="0.25">
      <c r="A2587" s="15"/>
      <c r="B2587" s="15"/>
      <c r="C2587" s="15"/>
      <c r="D2587" s="15"/>
      <c r="E2587" s="15"/>
      <c r="F2587" s="16"/>
      <c r="G2587" s="16"/>
      <c r="H2587" s="14"/>
      <c r="I2587" s="14"/>
      <c r="J2587" s="15"/>
    </row>
    <row r="2588" spans="1:10" x14ac:dyDescent="0.25">
      <c r="A2588" s="15"/>
      <c r="B2588" s="15"/>
      <c r="C2588" s="15"/>
      <c r="D2588" s="15"/>
      <c r="E2588" s="15"/>
      <c r="F2588" s="16"/>
      <c r="G2588" s="16"/>
      <c r="H2588" s="14"/>
      <c r="I2588" s="14"/>
      <c r="J2588" s="15"/>
    </row>
    <row r="2589" spans="1:10" x14ac:dyDescent="0.25">
      <c r="A2589" s="15"/>
      <c r="B2589" s="15"/>
      <c r="C2589" s="15"/>
      <c r="D2589" s="15"/>
      <c r="E2589" s="15"/>
      <c r="F2589" s="16"/>
      <c r="G2589" s="16"/>
      <c r="H2589" s="14"/>
      <c r="I2589" s="14"/>
      <c r="J2589" s="15"/>
    </row>
    <row r="2590" spans="1:10" x14ac:dyDescent="0.25">
      <c r="A2590" s="15"/>
      <c r="B2590" s="15"/>
      <c r="C2590" s="15"/>
      <c r="D2590" s="15"/>
      <c r="E2590" s="15"/>
      <c r="F2590" s="16"/>
      <c r="G2590" s="16"/>
      <c r="H2590" s="14"/>
      <c r="I2590" s="14"/>
      <c r="J2590" s="15"/>
    </row>
    <row r="2591" spans="1:10" x14ac:dyDescent="0.25">
      <c r="A2591" s="15"/>
      <c r="B2591" s="15"/>
      <c r="C2591" s="15"/>
      <c r="D2591" s="15"/>
      <c r="E2591" s="15"/>
      <c r="F2591" s="16"/>
      <c r="G2591" s="16"/>
      <c r="H2591" s="14"/>
      <c r="I2591" s="14"/>
      <c r="J2591" s="15"/>
    </row>
    <row r="2592" spans="1:10" x14ac:dyDescent="0.25">
      <c r="A2592" s="15"/>
      <c r="B2592" s="15"/>
      <c r="C2592" s="15"/>
      <c r="D2592" s="15"/>
      <c r="E2592" s="15"/>
      <c r="F2592" s="16"/>
      <c r="G2592" s="16"/>
      <c r="H2592" s="14"/>
      <c r="I2592" s="14"/>
      <c r="J2592" s="15"/>
    </row>
    <row r="2593" spans="1:10" x14ac:dyDescent="0.25">
      <c r="A2593" s="15"/>
      <c r="B2593" s="15"/>
      <c r="C2593" s="15"/>
      <c r="D2593" s="15"/>
      <c r="E2593" s="15"/>
      <c r="F2593" s="16"/>
      <c r="G2593" s="16"/>
      <c r="H2593" s="14"/>
      <c r="I2593" s="14"/>
      <c r="J2593" s="15"/>
    </row>
    <row r="2594" spans="1:10" x14ac:dyDescent="0.25">
      <c r="A2594" s="15"/>
      <c r="B2594" s="15"/>
      <c r="C2594" s="15"/>
      <c r="D2594" s="15"/>
      <c r="E2594" s="15"/>
      <c r="F2594" s="16"/>
      <c r="G2594" s="16"/>
      <c r="H2594" s="14"/>
      <c r="I2594" s="14"/>
      <c r="J2594" s="15"/>
    </row>
    <row r="2595" spans="1:10" x14ac:dyDescent="0.25">
      <c r="A2595" s="15"/>
      <c r="B2595" s="15"/>
      <c r="C2595" s="15"/>
      <c r="D2595" s="15"/>
      <c r="E2595" s="15"/>
      <c r="F2595" s="16"/>
      <c r="G2595" s="16"/>
      <c r="H2595" s="14"/>
      <c r="I2595" s="14"/>
      <c r="J2595" s="15"/>
    </row>
    <row r="2596" spans="1:10" x14ac:dyDescent="0.25">
      <c r="A2596" s="15"/>
      <c r="B2596" s="15"/>
      <c r="C2596" s="15"/>
      <c r="D2596" s="15"/>
      <c r="E2596" s="15"/>
      <c r="F2596" s="16"/>
      <c r="G2596" s="16"/>
      <c r="H2596" s="14"/>
      <c r="I2596" s="14"/>
      <c r="J2596" s="15"/>
    </row>
    <row r="2597" spans="1:10" x14ac:dyDescent="0.25">
      <c r="A2597" s="15"/>
      <c r="B2597" s="15"/>
      <c r="C2597" s="15"/>
      <c r="D2597" s="15"/>
      <c r="E2597" s="15"/>
      <c r="F2597" s="16"/>
      <c r="G2597" s="16"/>
      <c r="H2597" s="14"/>
      <c r="I2597" s="14"/>
      <c r="J2597" s="15"/>
    </row>
    <row r="2598" spans="1:10" x14ac:dyDescent="0.25">
      <c r="A2598" s="15"/>
      <c r="B2598" s="15"/>
      <c r="C2598" s="15"/>
      <c r="D2598" s="15"/>
      <c r="E2598" s="15"/>
      <c r="F2598" s="16"/>
      <c r="G2598" s="16"/>
      <c r="H2598" s="14"/>
      <c r="I2598" s="14"/>
      <c r="J2598" s="15"/>
    </row>
    <row r="2599" spans="1:10" x14ac:dyDescent="0.25">
      <c r="A2599" s="15"/>
      <c r="B2599" s="15"/>
      <c r="C2599" s="15"/>
      <c r="D2599" s="15"/>
      <c r="E2599" s="15"/>
      <c r="F2599" s="16"/>
      <c r="G2599" s="16"/>
      <c r="H2599" s="14"/>
      <c r="I2599" s="14"/>
      <c r="J2599" s="15"/>
    </row>
    <row r="2600" spans="1:10" x14ac:dyDescent="0.25">
      <c r="A2600" s="15"/>
      <c r="B2600" s="15"/>
      <c r="C2600" s="15"/>
      <c r="D2600" s="15"/>
      <c r="E2600" s="15"/>
      <c r="F2600" s="16"/>
      <c r="G2600" s="16"/>
      <c r="H2600" s="14"/>
      <c r="I2600" s="14"/>
      <c r="J2600" s="15"/>
    </row>
    <row r="2601" spans="1:10" x14ac:dyDescent="0.25">
      <c r="A2601" s="15"/>
      <c r="B2601" s="15"/>
      <c r="C2601" s="15"/>
      <c r="D2601" s="15"/>
      <c r="E2601" s="15"/>
      <c r="F2601" s="16"/>
      <c r="G2601" s="16"/>
      <c r="H2601" s="14"/>
      <c r="I2601" s="14"/>
      <c r="J2601" s="15"/>
    </row>
    <row r="2602" spans="1:10" x14ac:dyDescent="0.25">
      <c r="A2602" s="15"/>
      <c r="B2602" s="15"/>
      <c r="C2602" s="15"/>
      <c r="D2602" s="15"/>
      <c r="E2602" s="15"/>
      <c r="F2602" s="16"/>
      <c r="G2602" s="16"/>
      <c r="H2602" s="14"/>
      <c r="I2602" s="14"/>
      <c r="J2602" s="15"/>
    </row>
    <row r="2603" spans="1:10" x14ac:dyDescent="0.25">
      <c r="A2603" s="15"/>
      <c r="B2603" s="15"/>
      <c r="C2603" s="15"/>
      <c r="D2603" s="15"/>
      <c r="E2603" s="15"/>
      <c r="F2603" s="16"/>
      <c r="G2603" s="16"/>
      <c r="H2603" s="14"/>
      <c r="I2603" s="14"/>
      <c r="J2603" s="15"/>
    </row>
    <row r="2604" spans="1:10" x14ac:dyDescent="0.25">
      <c r="A2604" s="15"/>
      <c r="B2604" s="15"/>
      <c r="C2604" s="15"/>
      <c r="D2604" s="15"/>
      <c r="E2604" s="15"/>
      <c r="F2604" s="16"/>
      <c r="G2604" s="16"/>
      <c r="H2604" s="14"/>
      <c r="I2604" s="14"/>
      <c r="J2604" s="15"/>
    </row>
    <row r="2605" spans="1:10" x14ac:dyDescent="0.25">
      <c r="A2605" s="15"/>
      <c r="B2605" s="15"/>
      <c r="C2605" s="15"/>
      <c r="D2605" s="15"/>
      <c r="E2605" s="15"/>
      <c r="F2605" s="16"/>
      <c r="G2605" s="16"/>
      <c r="H2605" s="14"/>
      <c r="I2605" s="14"/>
      <c r="J2605" s="15"/>
    </row>
    <row r="2606" spans="1:10" x14ac:dyDescent="0.25">
      <c r="A2606" s="15"/>
      <c r="B2606" s="15"/>
      <c r="C2606" s="15"/>
      <c r="D2606" s="15"/>
      <c r="E2606" s="15"/>
      <c r="F2606" s="16"/>
      <c r="G2606" s="16"/>
      <c r="H2606" s="14"/>
      <c r="I2606" s="14"/>
      <c r="J2606" s="15"/>
    </row>
    <row r="2607" spans="1:10" x14ac:dyDescent="0.25">
      <c r="A2607" s="15"/>
      <c r="B2607" s="15"/>
      <c r="C2607" s="15"/>
      <c r="D2607" s="15"/>
      <c r="E2607" s="15"/>
      <c r="F2607" s="16"/>
      <c r="G2607" s="16"/>
      <c r="H2607" s="14"/>
      <c r="I2607" s="14"/>
      <c r="J2607" s="15"/>
    </row>
    <row r="2608" spans="1:10" x14ac:dyDescent="0.25">
      <c r="A2608" s="15"/>
      <c r="B2608" s="15"/>
      <c r="C2608" s="15"/>
      <c r="D2608" s="15"/>
      <c r="E2608" s="15"/>
      <c r="F2608" s="16"/>
      <c r="G2608" s="16"/>
      <c r="H2608" s="14"/>
      <c r="I2608" s="14"/>
      <c r="J2608" s="15"/>
    </row>
    <row r="2609" spans="1:10" x14ac:dyDescent="0.25">
      <c r="A2609" s="15"/>
      <c r="B2609" s="15"/>
      <c r="C2609" s="15"/>
      <c r="D2609" s="15"/>
      <c r="E2609" s="15"/>
      <c r="F2609" s="16"/>
      <c r="G2609" s="16"/>
      <c r="H2609" s="14"/>
      <c r="I2609" s="14"/>
      <c r="J2609" s="15"/>
    </row>
    <row r="2610" spans="1:10" x14ac:dyDescent="0.25">
      <c r="A2610" s="15"/>
      <c r="B2610" s="15"/>
      <c r="C2610" s="15"/>
      <c r="D2610" s="15"/>
      <c r="E2610" s="15"/>
      <c r="F2610" s="16"/>
      <c r="G2610" s="16"/>
      <c r="H2610" s="14"/>
      <c r="I2610" s="14"/>
      <c r="J2610" s="15"/>
    </row>
    <row r="2611" spans="1:10" x14ac:dyDescent="0.25">
      <c r="A2611" s="15"/>
      <c r="B2611" s="15"/>
      <c r="C2611" s="15"/>
      <c r="D2611" s="15"/>
      <c r="E2611" s="15"/>
      <c r="F2611" s="16"/>
      <c r="G2611" s="16"/>
      <c r="H2611" s="14"/>
      <c r="I2611" s="14"/>
      <c r="J2611" s="15"/>
    </row>
    <row r="2612" spans="1:10" x14ac:dyDescent="0.25">
      <c r="A2612" s="15"/>
      <c r="B2612" s="15"/>
      <c r="C2612" s="15"/>
      <c r="D2612" s="15"/>
      <c r="E2612" s="15"/>
      <c r="F2612" s="16"/>
      <c r="G2612" s="16"/>
      <c r="H2612" s="14"/>
      <c r="I2612" s="14"/>
      <c r="J2612" s="15"/>
    </row>
    <row r="2613" spans="1:10" x14ac:dyDescent="0.25">
      <c r="A2613" s="15"/>
      <c r="B2613" s="15"/>
      <c r="C2613" s="15"/>
      <c r="D2613" s="15"/>
      <c r="E2613" s="15"/>
      <c r="F2613" s="16"/>
      <c r="G2613" s="16"/>
      <c r="H2613" s="14"/>
      <c r="I2613" s="14"/>
      <c r="J2613" s="15"/>
    </row>
    <row r="2614" spans="1:10" x14ac:dyDescent="0.25">
      <c r="A2614" s="15"/>
      <c r="B2614" s="15"/>
      <c r="C2614" s="15"/>
      <c r="D2614" s="15"/>
      <c r="E2614" s="15"/>
      <c r="F2614" s="16"/>
      <c r="G2614" s="16"/>
      <c r="H2614" s="14"/>
      <c r="I2614" s="14"/>
      <c r="J2614" s="15"/>
    </row>
    <row r="2615" spans="1:10" x14ac:dyDescent="0.25">
      <c r="A2615" s="15"/>
      <c r="B2615" s="15"/>
      <c r="C2615" s="15"/>
      <c r="D2615" s="15"/>
      <c r="E2615" s="15"/>
      <c r="F2615" s="16"/>
      <c r="G2615" s="16"/>
      <c r="H2615" s="14"/>
      <c r="I2615" s="14"/>
      <c r="J2615" s="15"/>
    </row>
    <row r="2616" spans="1:10" x14ac:dyDescent="0.25">
      <c r="A2616" s="15"/>
      <c r="B2616" s="15"/>
      <c r="C2616" s="15"/>
      <c r="D2616" s="15"/>
      <c r="E2616" s="15"/>
      <c r="F2616" s="16"/>
      <c r="G2616" s="16"/>
      <c r="H2616" s="14"/>
      <c r="I2616" s="14"/>
      <c r="J2616" s="15"/>
    </row>
    <row r="2617" spans="1:10" x14ac:dyDescent="0.25">
      <c r="A2617" s="15"/>
      <c r="B2617" s="15"/>
      <c r="C2617" s="15"/>
      <c r="D2617" s="15"/>
      <c r="E2617" s="15"/>
      <c r="F2617" s="16"/>
      <c r="G2617" s="16"/>
      <c r="H2617" s="14"/>
      <c r="I2617" s="14"/>
      <c r="J2617" s="15"/>
    </row>
    <row r="2618" spans="1:10" x14ac:dyDescent="0.25">
      <c r="A2618" s="15"/>
      <c r="B2618" s="15"/>
      <c r="C2618" s="15"/>
      <c r="D2618" s="15"/>
      <c r="E2618" s="15"/>
      <c r="F2618" s="16"/>
      <c r="G2618" s="16"/>
      <c r="H2618" s="14"/>
      <c r="I2618" s="14"/>
      <c r="J2618" s="15"/>
    </row>
    <row r="2619" spans="1:10" x14ac:dyDescent="0.25">
      <c r="A2619" s="15"/>
      <c r="B2619" s="15"/>
      <c r="C2619" s="15"/>
      <c r="D2619" s="15"/>
      <c r="E2619" s="15"/>
      <c r="F2619" s="16"/>
      <c r="G2619" s="16"/>
      <c r="H2619" s="14"/>
      <c r="I2619" s="14"/>
      <c r="J2619" s="15"/>
    </row>
    <row r="2620" spans="1:10" x14ac:dyDescent="0.25">
      <c r="A2620" s="15"/>
      <c r="B2620" s="15"/>
      <c r="C2620" s="15"/>
      <c r="D2620" s="15"/>
      <c r="E2620" s="15"/>
      <c r="F2620" s="16"/>
      <c r="G2620" s="16"/>
      <c r="H2620" s="14"/>
      <c r="I2620" s="14"/>
      <c r="J2620" s="15"/>
    </row>
    <row r="2621" spans="1:10" x14ac:dyDescent="0.25">
      <c r="A2621" s="15"/>
      <c r="B2621" s="15"/>
      <c r="C2621" s="15"/>
      <c r="D2621" s="15"/>
      <c r="E2621" s="15"/>
      <c r="F2621" s="16"/>
      <c r="G2621" s="16"/>
      <c r="H2621" s="14"/>
      <c r="I2621" s="14"/>
      <c r="J2621" s="15"/>
    </row>
    <row r="2622" spans="1:10" x14ac:dyDescent="0.25">
      <c r="A2622" s="15"/>
      <c r="B2622" s="15"/>
      <c r="C2622" s="15"/>
      <c r="D2622" s="15"/>
      <c r="E2622" s="15"/>
      <c r="F2622" s="16"/>
      <c r="G2622" s="16"/>
      <c r="H2622" s="14"/>
      <c r="I2622" s="14"/>
      <c r="J2622" s="15"/>
    </row>
    <row r="2623" spans="1:10" x14ac:dyDescent="0.25">
      <c r="A2623" s="15"/>
      <c r="B2623" s="15"/>
      <c r="C2623" s="15"/>
      <c r="D2623" s="15"/>
      <c r="E2623" s="15"/>
      <c r="F2623" s="16"/>
      <c r="G2623" s="16"/>
      <c r="H2623" s="14"/>
      <c r="I2623" s="14"/>
      <c r="J2623" s="15"/>
    </row>
    <row r="2624" spans="1:10" x14ac:dyDescent="0.25">
      <c r="A2624" s="15"/>
      <c r="B2624" s="15"/>
      <c r="C2624" s="15"/>
      <c r="D2624" s="15"/>
      <c r="E2624" s="15"/>
      <c r="F2624" s="16"/>
      <c r="G2624" s="16"/>
      <c r="H2624" s="14"/>
      <c r="I2624" s="14"/>
      <c r="J2624" s="15"/>
    </row>
    <row r="2625" spans="1:10" x14ac:dyDescent="0.25">
      <c r="A2625" s="15"/>
      <c r="B2625" s="15"/>
      <c r="C2625" s="15"/>
      <c r="D2625" s="15"/>
      <c r="E2625" s="15"/>
      <c r="F2625" s="16"/>
      <c r="G2625" s="16"/>
      <c r="H2625" s="14"/>
      <c r="I2625" s="14"/>
      <c r="J2625" s="15"/>
    </row>
    <row r="2626" spans="1:10" x14ac:dyDescent="0.25">
      <c r="A2626" s="15"/>
      <c r="B2626" s="15"/>
      <c r="C2626" s="15"/>
      <c r="D2626" s="15"/>
      <c r="E2626" s="15"/>
      <c r="F2626" s="16"/>
      <c r="G2626" s="16"/>
      <c r="H2626" s="14"/>
      <c r="I2626" s="14"/>
      <c r="J2626" s="15"/>
    </row>
    <row r="2627" spans="1:10" x14ac:dyDescent="0.25">
      <c r="A2627" s="15"/>
      <c r="B2627" s="15"/>
      <c r="C2627" s="15"/>
      <c r="D2627" s="15"/>
      <c r="E2627" s="15"/>
      <c r="F2627" s="16"/>
      <c r="G2627" s="16"/>
      <c r="H2627" s="14"/>
      <c r="I2627" s="14"/>
      <c r="J2627" s="15"/>
    </row>
    <row r="2628" spans="1:10" x14ac:dyDescent="0.25">
      <c r="A2628" s="15"/>
      <c r="B2628" s="15"/>
      <c r="C2628" s="15"/>
      <c r="D2628" s="15"/>
      <c r="E2628" s="15"/>
      <c r="F2628" s="16"/>
      <c r="G2628" s="16"/>
      <c r="H2628" s="14"/>
      <c r="I2628" s="14"/>
      <c r="J2628" s="15"/>
    </row>
    <row r="2629" spans="1:10" x14ac:dyDescent="0.25">
      <c r="A2629" s="15"/>
      <c r="B2629" s="15"/>
      <c r="C2629" s="15"/>
      <c r="D2629" s="15"/>
      <c r="E2629" s="15"/>
      <c r="F2629" s="16"/>
      <c r="G2629" s="16"/>
      <c r="H2629" s="14"/>
      <c r="I2629" s="14"/>
      <c r="J2629" s="15"/>
    </row>
    <row r="2630" spans="1:10" x14ac:dyDescent="0.25">
      <c r="A2630" s="15"/>
      <c r="B2630" s="15"/>
      <c r="C2630" s="15"/>
      <c r="D2630" s="15"/>
      <c r="E2630" s="15"/>
      <c r="F2630" s="16"/>
      <c r="G2630" s="16"/>
      <c r="H2630" s="14"/>
      <c r="I2630" s="14"/>
      <c r="J2630" s="15"/>
    </row>
    <row r="2631" spans="1:10" x14ac:dyDescent="0.25">
      <c r="A2631" s="15"/>
      <c r="B2631" s="15"/>
      <c r="C2631" s="15"/>
      <c r="D2631" s="15"/>
      <c r="E2631" s="15"/>
      <c r="F2631" s="16"/>
      <c r="G2631" s="16"/>
      <c r="H2631" s="14"/>
      <c r="I2631" s="14"/>
      <c r="J2631" s="15"/>
    </row>
    <row r="2632" spans="1:10" x14ac:dyDescent="0.25">
      <c r="A2632" s="15"/>
      <c r="B2632" s="15"/>
      <c r="C2632" s="15"/>
      <c r="D2632" s="15"/>
      <c r="E2632" s="15"/>
      <c r="F2632" s="16"/>
      <c r="G2632" s="16"/>
      <c r="H2632" s="14"/>
      <c r="I2632" s="14"/>
      <c r="J2632" s="15"/>
    </row>
    <row r="2633" spans="1:10" x14ac:dyDescent="0.25">
      <c r="A2633" s="15"/>
      <c r="B2633" s="15"/>
      <c r="C2633" s="15"/>
      <c r="D2633" s="15"/>
      <c r="E2633" s="15"/>
      <c r="F2633" s="16"/>
      <c r="G2633" s="16"/>
      <c r="H2633" s="14"/>
      <c r="I2633" s="14"/>
      <c r="J2633" s="15"/>
    </row>
    <row r="2634" spans="1:10" x14ac:dyDescent="0.25">
      <c r="A2634" s="15"/>
      <c r="B2634" s="15"/>
      <c r="C2634" s="15"/>
      <c r="D2634" s="15"/>
      <c r="E2634" s="15"/>
      <c r="F2634" s="16"/>
      <c r="G2634" s="16"/>
      <c r="H2634" s="14"/>
      <c r="I2634" s="14"/>
      <c r="J2634" s="15"/>
    </row>
    <row r="2635" spans="1:10" x14ac:dyDescent="0.25">
      <c r="A2635" s="15"/>
      <c r="B2635" s="15"/>
      <c r="C2635" s="15"/>
      <c r="D2635" s="15"/>
      <c r="E2635" s="15"/>
      <c r="F2635" s="16"/>
      <c r="G2635" s="16"/>
      <c r="H2635" s="14"/>
      <c r="I2635" s="14"/>
      <c r="J2635" s="15"/>
    </row>
    <row r="2636" spans="1:10" x14ac:dyDescent="0.25">
      <c r="A2636" s="15"/>
      <c r="B2636" s="15"/>
      <c r="C2636" s="15"/>
      <c r="D2636" s="15"/>
      <c r="E2636" s="15"/>
      <c r="F2636" s="16"/>
      <c r="G2636" s="16"/>
      <c r="H2636" s="14"/>
      <c r="I2636" s="14"/>
      <c r="J2636" s="15"/>
    </row>
    <row r="2637" spans="1:10" x14ac:dyDescent="0.25">
      <c r="A2637" s="15"/>
      <c r="B2637" s="15"/>
      <c r="C2637" s="15"/>
      <c r="D2637" s="15"/>
      <c r="E2637" s="15"/>
      <c r="F2637" s="16"/>
      <c r="G2637" s="16"/>
      <c r="H2637" s="14"/>
      <c r="I2637" s="14"/>
      <c r="J2637" s="15"/>
    </row>
    <row r="2638" spans="1:10" x14ac:dyDescent="0.25">
      <c r="A2638" s="15"/>
      <c r="B2638" s="15"/>
      <c r="C2638" s="15"/>
      <c r="D2638" s="15"/>
      <c r="E2638" s="15"/>
      <c r="F2638" s="16"/>
      <c r="G2638" s="16"/>
      <c r="H2638" s="14"/>
      <c r="I2638" s="14"/>
      <c r="J2638" s="15"/>
    </row>
    <row r="2639" spans="1:10" x14ac:dyDescent="0.25">
      <c r="A2639" s="15"/>
      <c r="B2639" s="15"/>
      <c r="C2639" s="15"/>
      <c r="D2639" s="15"/>
      <c r="E2639" s="15"/>
      <c r="F2639" s="16"/>
      <c r="G2639" s="16"/>
      <c r="H2639" s="14"/>
      <c r="I2639" s="14"/>
      <c r="J2639" s="15"/>
    </row>
    <row r="2640" spans="1:10" x14ac:dyDescent="0.25">
      <c r="A2640" s="15"/>
      <c r="B2640" s="15"/>
      <c r="C2640" s="15"/>
      <c r="D2640" s="15"/>
      <c r="E2640" s="15"/>
      <c r="F2640" s="16"/>
      <c r="G2640" s="16"/>
      <c r="H2640" s="14"/>
      <c r="I2640" s="14"/>
      <c r="J2640" s="15"/>
    </row>
    <row r="2641" spans="1:10" x14ac:dyDescent="0.25">
      <c r="A2641" s="15"/>
      <c r="B2641" s="15"/>
      <c r="C2641" s="15"/>
      <c r="D2641" s="15"/>
      <c r="E2641" s="15"/>
      <c r="F2641" s="16"/>
      <c r="G2641" s="16"/>
      <c r="H2641" s="14"/>
      <c r="I2641" s="14"/>
      <c r="J2641" s="15"/>
    </row>
    <row r="2642" spans="1:10" x14ac:dyDescent="0.25">
      <c r="A2642" s="15"/>
      <c r="B2642" s="15"/>
      <c r="C2642" s="15"/>
      <c r="D2642" s="15"/>
      <c r="E2642" s="15"/>
      <c r="F2642" s="16"/>
      <c r="G2642" s="16"/>
      <c r="H2642" s="14"/>
      <c r="I2642" s="14"/>
      <c r="J2642" s="15"/>
    </row>
    <row r="2643" spans="1:10" x14ac:dyDescent="0.25">
      <c r="A2643" s="15"/>
      <c r="B2643" s="15"/>
      <c r="C2643" s="15"/>
      <c r="D2643" s="15"/>
      <c r="E2643" s="15"/>
      <c r="F2643" s="16"/>
      <c r="G2643" s="16"/>
      <c r="H2643" s="14"/>
      <c r="I2643" s="14"/>
      <c r="J2643" s="15"/>
    </row>
    <row r="2644" spans="1:10" x14ac:dyDescent="0.25">
      <c r="A2644" s="15"/>
      <c r="B2644" s="15"/>
      <c r="C2644" s="15"/>
      <c r="D2644" s="15"/>
      <c r="E2644" s="15"/>
      <c r="F2644" s="16"/>
      <c r="G2644" s="16"/>
      <c r="H2644" s="14"/>
      <c r="I2644" s="14"/>
      <c r="J2644" s="15"/>
    </row>
    <row r="2645" spans="1:10" x14ac:dyDescent="0.25">
      <c r="A2645" s="15"/>
      <c r="B2645" s="15"/>
      <c r="C2645" s="15"/>
      <c r="D2645" s="15"/>
      <c r="E2645" s="15"/>
      <c r="F2645" s="16"/>
      <c r="G2645" s="16"/>
      <c r="H2645" s="14"/>
      <c r="I2645" s="14"/>
      <c r="J2645" s="15"/>
    </row>
    <row r="2646" spans="1:10" x14ac:dyDescent="0.25">
      <c r="A2646" s="15"/>
      <c r="B2646" s="15"/>
      <c r="C2646" s="15"/>
      <c r="D2646" s="15"/>
      <c r="E2646" s="15"/>
      <c r="F2646" s="16"/>
      <c r="G2646" s="16"/>
      <c r="H2646" s="14"/>
      <c r="I2646" s="14"/>
      <c r="J2646" s="15"/>
    </row>
    <row r="2647" spans="1:10" x14ac:dyDescent="0.25">
      <c r="A2647" s="15"/>
      <c r="B2647" s="15"/>
      <c r="C2647" s="15"/>
      <c r="D2647" s="15"/>
      <c r="E2647" s="15"/>
      <c r="F2647" s="16"/>
      <c r="G2647" s="16"/>
      <c r="H2647" s="14"/>
      <c r="I2647" s="14"/>
      <c r="J2647" s="15"/>
    </row>
    <row r="2648" spans="1:10" x14ac:dyDescent="0.25">
      <c r="A2648" s="15"/>
      <c r="B2648" s="15"/>
      <c r="C2648" s="15"/>
      <c r="D2648" s="15"/>
      <c r="E2648" s="15"/>
      <c r="F2648" s="16"/>
      <c r="G2648" s="16"/>
      <c r="H2648" s="14"/>
      <c r="I2648" s="14"/>
      <c r="J2648" s="15"/>
    </row>
    <row r="2649" spans="1:10" x14ac:dyDescent="0.25">
      <c r="A2649" s="15"/>
      <c r="B2649" s="15"/>
      <c r="C2649" s="15"/>
      <c r="D2649" s="15"/>
      <c r="E2649" s="15"/>
      <c r="F2649" s="16"/>
      <c r="G2649" s="16"/>
      <c r="H2649" s="14"/>
      <c r="I2649" s="14"/>
      <c r="J2649" s="15"/>
    </row>
    <row r="2650" spans="1:10" x14ac:dyDescent="0.25">
      <c r="A2650" s="15"/>
      <c r="B2650" s="15"/>
      <c r="C2650" s="15"/>
      <c r="D2650" s="15"/>
      <c r="E2650" s="15"/>
      <c r="F2650" s="16"/>
      <c r="G2650" s="16"/>
      <c r="H2650" s="14"/>
      <c r="I2650" s="14"/>
      <c r="J2650" s="15"/>
    </row>
    <row r="2651" spans="1:10" x14ac:dyDescent="0.25">
      <c r="A2651" s="15"/>
      <c r="B2651" s="15"/>
      <c r="C2651" s="15"/>
      <c r="D2651" s="15"/>
      <c r="E2651" s="15"/>
      <c r="F2651" s="16"/>
      <c r="G2651" s="16"/>
      <c r="H2651" s="14"/>
      <c r="I2651" s="14"/>
      <c r="J2651" s="15"/>
    </row>
    <row r="2652" spans="1:10" x14ac:dyDescent="0.25">
      <c r="A2652" s="15"/>
      <c r="B2652" s="15"/>
      <c r="C2652" s="15"/>
      <c r="D2652" s="15"/>
      <c r="E2652" s="15"/>
      <c r="F2652" s="16"/>
      <c r="G2652" s="16"/>
      <c r="H2652" s="14"/>
      <c r="I2652" s="14"/>
      <c r="J2652" s="15"/>
    </row>
    <row r="2653" spans="1:10" x14ac:dyDescent="0.25">
      <c r="A2653" s="15"/>
      <c r="B2653" s="15"/>
      <c r="C2653" s="15"/>
      <c r="D2653" s="15"/>
      <c r="E2653" s="15"/>
      <c r="F2653" s="16"/>
      <c r="G2653" s="16"/>
      <c r="H2653" s="14"/>
      <c r="I2653" s="14"/>
      <c r="J2653" s="15"/>
    </row>
    <row r="2654" spans="1:10" x14ac:dyDescent="0.25">
      <c r="A2654" s="15"/>
      <c r="B2654" s="15"/>
      <c r="C2654" s="15"/>
      <c r="D2654" s="15"/>
      <c r="E2654" s="15"/>
      <c r="F2654" s="16"/>
      <c r="G2654" s="16"/>
      <c r="H2654" s="14"/>
      <c r="I2654" s="14"/>
      <c r="J2654" s="15"/>
    </row>
    <row r="2655" spans="1:10" x14ac:dyDescent="0.25">
      <c r="A2655" s="15"/>
      <c r="B2655" s="15"/>
      <c r="C2655" s="15"/>
      <c r="D2655" s="15"/>
      <c r="E2655" s="15"/>
      <c r="F2655" s="16"/>
      <c r="G2655" s="16"/>
      <c r="H2655" s="14"/>
      <c r="I2655" s="14"/>
      <c r="J2655" s="15"/>
    </row>
    <row r="2656" spans="1:10" x14ac:dyDescent="0.25">
      <c r="A2656" s="15"/>
      <c r="B2656" s="15"/>
      <c r="C2656" s="15"/>
      <c r="D2656" s="15"/>
      <c r="E2656" s="15"/>
      <c r="F2656" s="16"/>
      <c r="G2656" s="16"/>
      <c r="H2656" s="14"/>
      <c r="I2656" s="14"/>
      <c r="J2656" s="15"/>
    </row>
    <row r="2657" spans="1:10" x14ac:dyDescent="0.25">
      <c r="A2657" s="15"/>
      <c r="B2657" s="15"/>
      <c r="C2657" s="15"/>
      <c r="D2657" s="15"/>
      <c r="E2657" s="15"/>
      <c r="F2657" s="16"/>
      <c r="G2657" s="16"/>
      <c r="H2657" s="14"/>
      <c r="I2657" s="14"/>
      <c r="J2657" s="15"/>
    </row>
    <row r="2658" spans="1:10" x14ac:dyDescent="0.25">
      <c r="A2658" s="15"/>
      <c r="B2658" s="15"/>
      <c r="C2658" s="15"/>
      <c r="D2658" s="15"/>
      <c r="E2658" s="15"/>
      <c r="F2658" s="16"/>
      <c r="G2658" s="16"/>
      <c r="H2658" s="14"/>
      <c r="I2658" s="14"/>
      <c r="J2658" s="15"/>
    </row>
    <row r="2659" spans="1:10" x14ac:dyDescent="0.25">
      <c r="A2659" s="15"/>
      <c r="B2659" s="15"/>
      <c r="C2659" s="15"/>
      <c r="D2659" s="15"/>
      <c r="E2659" s="15"/>
      <c r="F2659" s="16"/>
      <c r="G2659" s="16"/>
      <c r="H2659" s="14"/>
      <c r="I2659" s="14"/>
      <c r="J2659" s="15"/>
    </row>
    <row r="2660" spans="1:10" x14ac:dyDescent="0.25">
      <c r="A2660" s="15"/>
      <c r="B2660" s="15"/>
      <c r="C2660" s="15"/>
      <c r="D2660" s="15"/>
      <c r="E2660" s="15"/>
      <c r="F2660" s="16"/>
      <c r="G2660" s="16"/>
      <c r="H2660" s="14"/>
      <c r="I2660" s="14"/>
      <c r="J2660" s="15"/>
    </row>
    <row r="2661" spans="1:10" x14ac:dyDescent="0.25">
      <c r="A2661" s="15"/>
      <c r="B2661" s="15"/>
      <c r="C2661" s="15"/>
      <c r="D2661" s="15"/>
      <c r="E2661" s="15"/>
      <c r="F2661" s="16"/>
      <c r="G2661" s="16"/>
      <c r="H2661" s="14"/>
      <c r="I2661" s="14"/>
      <c r="J2661" s="15"/>
    </row>
    <row r="2662" spans="1:10" x14ac:dyDescent="0.25">
      <c r="A2662" s="15"/>
      <c r="B2662" s="15"/>
      <c r="C2662" s="15"/>
      <c r="D2662" s="15"/>
      <c r="E2662" s="15"/>
      <c r="F2662" s="16"/>
      <c r="G2662" s="16"/>
      <c r="H2662" s="14"/>
      <c r="I2662" s="14"/>
      <c r="J2662" s="15"/>
    </row>
    <row r="2663" spans="1:10" x14ac:dyDescent="0.25">
      <c r="A2663" s="15"/>
      <c r="B2663" s="15"/>
      <c r="C2663" s="15"/>
      <c r="D2663" s="15"/>
      <c r="E2663" s="15"/>
      <c r="F2663" s="16"/>
      <c r="G2663" s="16"/>
      <c r="H2663" s="14"/>
      <c r="I2663" s="14"/>
      <c r="J2663" s="15"/>
    </row>
    <row r="2664" spans="1:10" x14ac:dyDescent="0.25">
      <c r="A2664" s="15"/>
      <c r="B2664" s="15"/>
      <c r="C2664" s="15"/>
      <c r="D2664" s="15"/>
      <c r="E2664" s="15"/>
      <c r="F2664" s="16"/>
      <c r="G2664" s="16"/>
      <c r="H2664" s="14"/>
      <c r="I2664" s="14"/>
      <c r="J2664" s="15"/>
    </row>
    <row r="2665" spans="1:10" x14ac:dyDescent="0.25">
      <c r="A2665" s="15"/>
      <c r="B2665" s="15"/>
      <c r="C2665" s="15"/>
      <c r="D2665" s="15"/>
      <c r="E2665" s="15"/>
      <c r="F2665" s="16"/>
      <c r="G2665" s="16"/>
      <c r="H2665" s="14"/>
      <c r="I2665" s="14"/>
      <c r="J2665" s="15"/>
    </row>
    <row r="2666" spans="1:10" x14ac:dyDescent="0.25">
      <c r="A2666" s="15"/>
      <c r="B2666" s="15"/>
      <c r="C2666" s="15"/>
      <c r="D2666" s="15"/>
      <c r="E2666" s="15"/>
      <c r="F2666" s="16"/>
      <c r="G2666" s="16"/>
      <c r="H2666" s="14"/>
      <c r="I2666" s="14"/>
      <c r="J2666" s="15"/>
    </row>
    <row r="2667" spans="1:10" x14ac:dyDescent="0.25">
      <c r="A2667" s="15"/>
      <c r="B2667" s="15"/>
      <c r="C2667" s="15"/>
      <c r="D2667" s="15"/>
      <c r="E2667" s="15"/>
      <c r="F2667" s="16"/>
      <c r="G2667" s="16"/>
      <c r="H2667" s="14"/>
      <c r="I2667" s="14"/>
      <c r="J2667" s="15"/>
    </row>
    <row r="2668" spans="1:10" x14ac:dyDescent="0.25">
      <c r="A2668" s="15"/>
      <c r="B2668" s="15"/>
      <c r="C2668" s="15"/>
      <c r="D2668" s="15"/>
      <c r="E2668" s="15"/>
      <c r="F2668" s="16"/>
      <c r="G2668" s="16"/>
      <c r="H2668" s="14"/>
      <c r="I2668" s="14"/>
      <c r="J2668" s="15"/>
    </row>
    <row r="2669" spans="1:10" x14ac:dyDescent="0.25">
      <c r="A2669" s="15"/>
      <c r="B2669" s="15"/>
      <c r="C2669" s="15"/>
      <c r="D2669" s="15"/>
      <c r="E2669" s="15"/>
      <c r="F2669" s="16"/>
      <c r="G2669" s="16"/>
      <c r="H2669" s="14"/>
      <c r="I2669" s="14"/>
      <c r="J2669" s="15"/>
    </row>
    <row r="2670" spans="1:10" x14ac:dyDescent="0.25">
      <c r="A2670" s="15"/>
      <c r="B2670" s="15"/>
      <c r="C2670" s="15"/>
      <c r="D2670" s="15"/>
      <c r="E2670" s="15"/>
      <c r="F2670" s="16"/>
      <c r="G2670" s="16"/>
      <c r="H2670" s="14"/>
      <c r="I2670" s="14"/>
      <c r="J2670" s="15"/>
    </row>
    <row r="2671" spans="1:10" x14ac:dyDescent="0.25">
      <c r="A2671" s="15"/>
      <c r="B2671" s="15"/>
      <c r="C2671" s="15"/>
      <c r="D2671" s="15"/>
      <c r="E2671" s="15"/>
      <c r="F2671" s="16"/>
      <c r="G2671" s="16"/>
      <c r="H2671" s="14"/>
      <c r="I2671" s="14"/>
      <c r="J2671" s="15"/>
    </row>
    <row r="2672" spans="1:10" x14ac:dyDescent="0.25">
      <c r="A2672" s="15"/>
      <c r="B2672" s="15"/>
      <c r="C2672" s="15"/>
      <c r="D2672" s="15"/>
      <c r="E2672" s="15"/>
      <c r="F2672" s="16"/>
      <c r="G2672" s="16"/>
      <c r="H2672" s="14"/>
      <c r="I2672" s="14"/>
      <c r="J2672" s="15"/>
    </row>
    <row r="2673" spans="1:10" x14ac:dyDescent="0.25">
      <c r="A2673" s="15"/>
      <c r="B2673" s="15"/>
      <c r="C2673" s="15"/>
      <c r="D2673" s="15"/>
      <c r="E2673" s="15"/>
      <c r="F2673" s="16"/>
      <c r="G2673" s="16"/>
      <c r="H2673" s="14"/>
      <c r="I2673" s="14"/>
      <c r="J2673" s="15"/>
    </row>
    <row r="2674" spans="1:10" x14ac:dyDescent="0.25">
      <c r="A2674" s="15"/>
      <c r="B2674" s="15"/>
      <c r="C2674" s="15"/>
      <c r="D2674" s="15"/>
      <c r="E2674" s="15"/>
      <c r="F2674" s="16"/>
      <c r="G2674" s="16"/>
      <c r="H2674" s="14"/>
      <c r="I2674" s="14"/>
      <c r="J2674" s="15"/>
    </row>
    <row r="2675" spans="1:10" x14ac:dyDescent="0.25">
      <c r="A2675" s="15"/>
      <c r="B2675" s="15"/>
      <c r="C2675" s="15"/>
      <c r="D2675" s="15"/>
      <c r="E2675" s="15"/>
      <c r="F2675" s="16"/>
      <c r="G2675" s="16"/>
      <c r="H2675" s="14"/>
      <c r="I2675" s="14"/>
      <c r="J2675" s="15"/>
    </row>
    <row r="2676" spans="1:10" x14ac:dyDescent="0.25">
      <c r="A2676" s="15"/>
      <c r="B2676" s="15"/>
      <c r="C2676" s="15"/>
      <c r="D2676" s="15"/>
      <c r="E2676" s="15"/>
      <c r="F2676" s="16"/>
      <c r="G2676" s="16"/>
      <c r="H2676" s="14"/>
      <c r="I2676" s="14"/>
      <c r="J2676" s="15"/>
    </row>
    <row r="2677" spans="1:10" x14ac:dyDescent="0.25">
      <c r="A2677" s="15"/>
      <c r="B2677" s="15"/>
      <c r="C2677" s="15"/>
      <c r="D2677" s="15"/>
      <c r="E2677" s="15"/>
      <c r="F2677" s="16"/>
      <c r="G2677" s="16"/>
      <c r="H2677" s="14"/>
      <c r="I2677" s="14"/>
      <c r="J2677" s="15"/>
    </row>
    <row r="2678" spans="1:10" x14ac:dyDescent="0.25">
      <c r="B2678" s="15"/>
    </row>
    <row r="2679" spans="1:10" x14ac:dyDescent="0.25">
      <c r="B2679" s="15"/>
    </row>
  </sheetData>
  <mergeCells count="99">
    <mergeCell ref="B1244:E1244"/>
    <mergeCell ref="B1250:E1250"/>
    <mergeCell ref="B1249:E1249"/>
    <mergeCell ref="B1261:E1261"/>
    <mergeCell ref="B158:E158"/>
    <mergeCell ref="B296:E296"/>
    <mergeCell ref="B297:E297"/>
    <mergeCell ref="B333:E333"/>
    <mergeCell ref="B159:E159"/>
    <mergeCell ref="B179:E179"/>
    <mergeCell ref="B216:E216"/>
    <mergeCell ref="B254:E254"/>
    <mergeCell ref="B326:E326"/>
    <mergeCell ref="B180:E180"/>
    <mergeCell ref="B168:E168"/>
    <mergeCell ref="B192:E192"/>
    <mergeCell ref="B69:E69"/>
    <mergeCell ref="B70:E70"/>
    <mergeCell ref="B71:E71"/>
    <mergeCell ref="B115:E115"/>
    <mergeCell ref="B116:E116"/>
    <mergeCell ref="B14:E14"/>
    <mergeCell ref="B15:E15"/>
    <mergeCell ref="B16:E16"/>
    <mergeCell ref="B40:E40"/>
    <mergeCell ref="B41:E41"/>
    <mergeCell ref="B778:E778"/>
    <mergeCell ref="B791:E791"/>
    <mergeCell ref="B193:E193"/>
    <mergeCell ref="B204:E204"/>
    <mergeCell ref="B205:E205"/>
    <mergeCell ref="B217:E217"/>
    <mergeCell ref="B727:E727"/>
    <mergeCell ref="B256:E256"/>
    <mergeCell ref="B314:E314"/>
    <mergeCell ref="B315:E315"/>
    <mergeCell ref="B395:E395"/>
    <mergeCell ref="B396:E396"/>
    <mergeCell ref="B332:E332"/>
    <mergeCell ref="B457:E457"/>
    <mergeCell ref="B458:E458"/>
    <mergeCell ref="B550:E550"/>
    <mergeCell ref="B551:E551"/>
    <mergeCell ref="B643:E643"/>
    <mergeCell ref="B704:E704"/>
    <mergeCell ref="B976:E976"/>
    <mergeCell ref="B1025:E1025"/>
    <mergeCell ref="B1026:E1026"/>
    <mergeCell ref="B1045:E1045"/>
    <mergeCell ref="B877:E877"/>
    <mergeCell ref="B975:E975"/>
    <mergeCell ref="B218:E218"/>
    <mergeCell ref="B240:E240"/>
    <mergeCell ref="B241:E241"/>
    <mergeCell ref="B255:E255"/>
    <mergeCell ref="B876:E876"/>
    <mergeCell ref="B705:E705"/>
    <mergeCell ref="B644:E644"/>
    <mergeCell ref="B711:E711"/>
    <mergeCell ref="B712:E712"/>
    <mergeCell ref="B762:E762"/>
    <mergeCell ref="B763:E763"/>
    <mergeCell ref="B777:E777"/>
    <mergeCell ref="B805:E805"/>
    <mergeCell ref="B828:E828"/>
    <mergeCell ref="B829:E829"/>
    <mergeCell ref="B861:E861"/>
    <mergeCell ref="B1262:E1262"/>
    <mergeCell ref="B792:E792"/>
    <mergeCell ref="B840:E840"/>
    <mergeCell ref="B1120:E1120"/>
    <mergeCell ref="B1130:E1130"/>
    <mergeCell ref="B1131:E1131"/>
    <mergeCell ref="B887:E887"/>
    <mergeCell ref="B888:E888"/>
    <mergeCell ref="B937:E937"/>
    <mergeCell ref="B938:E938"/>
    <mergeCell ref="B1046:E1046"/>
    <mergeCell ref="B1119:E1119"/>
    <mergeCell ref="B862:E862"/>
    <mergeCell ref="B841:E841"/>
    <mergeCell ref="B870:E870"/>
    <mergeCell ref="B871:E871"/>
    <mergeCell ref="B1521:E1521"/>
    <mergeCell ref="B1173:E1173"/>
    <mergeCell ref="B1174:E1174"/>
    <mergeCell ref="B1590:E1590"/>
    <mergeCell ref="B1199:E1199"/>
    <mergeCell ref="B1200:E1200"/>
    <mergeCell ref="B1522:E1522"/>
    <mergeCell ref="B1523:E1523"/>
    <mergeCell ref="B1589:E1589"/>
    <mergeCell ref="B1280:E1280"/>
    <mergeCell ref="B1517:E1517"/>
    <mergeCell ref="B1279:E1279"/>
    <mergeCell ref="B1582:E1582"/>
    <mergeCell ref="B1583:E1583"/>
    <mergeCell ref="B1194:E1194"/>
    <mergeCell ref="B1191:E1191"/>
  </mergeCells>
  <phoneticPr fontId="8" type="noConversion"/>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0BB97-E9AD-4953-97D7-39B3665A9953}">
  <dimension ref="B2:B2500"/>
  <sheetViews>
    <sheetView workbookViewId="0">
      <selection sqref="A1:XFD1048576"/>
    </sheetView>
  </sheetViews>
  <sheetFormatPr defaultRowHeight="15" x14ac:dyDescent="0.25"/>
  <cols>
    <col min="2" max="2" width="73.42578125" customWidth="1"/>
  </cols>
  <sheetData>
    <row r="2" spans="2:2" x14ac:dyDescent="0.25">
      <c r="B2" t="s">
        <v>1456</v>
      </c>
    </row>
    <row r="3" spans="2:2" x14ac:dyDescent="0.25">
      <c r="B3" t="s">
        <v>1457</v>
      </c>
    </row>
    <row r="4" spans="2:2" x14ac:dyDescent="0.25">
      <c r="B4" t="s">
        <v>1458</v>
      </c>
    </row>
    <row r="5" spans="2:2" x14ac:dyDescent="0.25">
      <c r="B5" t="s">
        <v>1459</v>
      </c>
    </row>
    <row r="7" spans="2:2" ht="15.75" thickBot="1" x14ac:dyDescent="0.3"/>
    <row r="8" spans="2:2" ht="19.5" thickBot="1" x14ac:dyDescent="0.3">
      <c r="B8" s="11" t="s">
        <v>1460</v>
      </c>
    </row>
    <row r="9" spans="2:2" ht="15.75" thickBot="1" x14ac:dyDescent="0.3">
      <c r="B9" s="66" t="s">
        <v>71</v>
      </c>
    </row>
    <row r="10" spans="2:2" ht="15.75" thickBot="1" x14ac:dyDescent="0.3">
      <c r="B10" s="66" t="s">
        <v>72</v>
      </c>
    </row>
    <row r="11" spans="2:2" ht="15.75" thickBot="1" x14ac:dyDescent="0.3">
      <c r="B11" s="66" t="s">
        <v>396</v>
      </c>
    </row>
    <row r="12" spans="2:2" ht="15.75" thickBot="1" x14ac:dyDescent="0.3">
      <c r="B12" s="66" t="s">
        <v>434</v>
      </c>
    </row>
    <row r="13" spans="2:2" ht="15.75" thickBot="1" x14ac:dyDescent="0.3">
      <c r="B13" s="66" t="s">
        <v>73</v>
      </c>
    </row>
    <row r="14" spans="2:2" ht="15.75" thickBot="1" x14ac:dyDescent="0.3">
      <c r="B14" s="66" t="s">
        <v>74</v>
      </c>
    </row>
    <row r="15" spans="2:2" ht="15.75" thickBot="1" x14ac:dyDescent="0.3">
      <c r="B15" s="66" t="s">
        <v>116</v>
      </c>
    </row>
    <row r="16" spans="2:2" ht="15.75" thickBot="1" x14ac:dyDescent="0.3">
      <c r="B16" s="66" t="s">
        <v>440</v>
      </c>
    </row>
    <row r="17" spans="2:2" ht="15.75" thickBot="1" x14ac:dyDescent="0.3">
      <c r="B17" s="66" t="s">
        <v>447</v>
      </c>
    </row>
    <row r="18" spans="2:2" ht="15.75" thickBot="1" x14ac:dyDescent="0.3">
      <c r="B18" s="66" t="s">
        <v>448</v>
      </c>
    </row>
    <row r="19" spans="2:2" ht="15.75" thickBot="1" x14ac:dyDescent="0.3">
      <c r="B19" s="66" t="s">
        <v>460</v>
      </c>
    </row>
    <row r="20" spans="2:2" ht="15.75" thickBot="1" x14ac:dyDescent="0.3">
      <c r="B20" s="66" t="s">
        <v>470</v>
      </c>
    </row>
    <row r="21" spans="2:2" ht="15.75" thickBot="1" x14ac:dyDescent="0.3">
      <c r="B21" s="66" t="s">
        <v>123</v>
      </c>
    </row>
    <row r="22" spans="2:2" ht="15.75" thickBot="1" x14ac:dyDescent="0.3">
      <c r="B22" s="66" t="s">
        <v>475</v>
      </c>
    </row>
    <row r="23" spans="2:2" ht="15.75" thickBot="1" x14ac:dyDescent="0.3">
      <c r="B23" s="66" t="s">
        <v>686</v>
      </c>
    </row>
    <row r="24" spans="2:2" ht="15.75" thickBot="1" x14ac:dyDescent="0.3">
      <c r="B24" s="66" t="s">
        <v>129</v>
      </c>
    </row>
    <row r="25" spans="2:2" ht="15.75" thickBot="1" x14ac:dyDescent="0.3">
      <c r="B25" s="66" t="s">
        <v>477</v>
      </c>
    </row>
    <row r="26" spans="2:2" ht="15.75" thickBot="1" x14ac:dyDescent="0.3">
      <c r="B26" s="66" t="s">
        <v>487</v>
      </c>
    </row>
    <row r="27" spans="2:2" ht="15.75" thickBot="1" x14ac:dyDescent="0.3">
      <c r="B27" s="66" t="s">
        <v>488</v>
      </c>
    </row>
    <row r="28" spans="2:2" ht="15.75" thickBot="1" x14ac:dyDescent="0.3">
      <c r="B28" s="66" t="s">
        <v>1396</v>
      </c>
    </row>
    <row r="29" spans="2:2" ht="15.75" thickBot="1" x14ac:dyDescent="0.3">
      <c r="B29" s="66" t="s">
        <v>688</v>
      </c>
    </row>
    <row r="30" spans="2:2" ht="15.75" thickBot="1" x14ac:dyDescent="0.3">
      <c r="B30" s="66" t="s">
        <v>505</v>
      </c>
    </row>
    <row r="31" spans="2:2" ht="15.75" thickBot="1" x14ac:dyDescent="0.3">
      <c r="B31" s="66" t="s">
        <v>222</v>
      </c>
    </row>
    <row r="32" spans="2:2" ht="15.75" thickBot="1" x14ac:dyDescent="0.3">
      <c r="B32" s="66" t="s">
        <v>506</v>
      </c>
    </row>
    <row r="33" spans="2:2" ht="15.75" thickBot="1" x14ac:dyDescent="0.3">
      <c r="B33" s="66" t="s">
        <v>516</v>
      </c>
    </row>
    <row r="34" spans="2:2" ht="15.75" thickBot="1" x14ac:dyDescent="0.3">
      <c r="B34" s="66" t="s">
        <v>527</v>
      </c>
    </row>
    <row r="35" spans="2:2" ht="15.75" thickBot="1" x14ac:dyDescent="0.3">
      <c r="B35" s="66" t="s">
        <v>151</v>
      </c>
    </row>
    <row r="36" spans="2:2" ht="15.75" thickBot="1" x14ac:dyDescent="0.3">
      <c r="B36" s="66" t="s">
        <v>153</v>
      </c>
    </row>
    <row r="37" spans="2:2" ht="15.75" thickBot="1" x14ac:dyDescent="0.3">
      <c r="B37" s="66" t="s">
        <v>528</v>
      </c>
    </row>
    <row r="38" spans="2:2" ht="15.75" thickBot="1" x14ac:dyDescent="0.3">
      <c r="B38" s="66" t="s">
        <v>157</v>
      </c>
    </row>
    <row r="39" spans="2:2" ht="15.75" thickBot="1" x14ac:dyDescent="0.3">
      <c r="B39" s="66" t="s">
        <v>694</v>
      </c>
    </row>
    <row r="40" spans="2:2" ht="15.75" thickBot="1" x14ac:dyDescent="0.3">
      <c r="B40" s="66" t="s">
        <v>159</v>
      </c>
    </row>
    <row r="41" spans="2:2" ht="15.75" thickBot="1" x14ac:dyDescent="0.3">
      <c r="B41" s="66" t="s">
        <v>696</v>
      </c>
    </row>
    <row r="42" spans="2:2" ht="15.75" thickBot="1" x14ac:dyDescent="0.3">
      <c r="B42" s="66" t="s">
        <v>540</v>
      </c>
    </row>
    <row r="43" spans="2:2" ht="15.75" thickBot="1" x14ac:dyDescent="0.3">
      <c r="B43" s="66" t="s">
        <v>547</v>
      </c>
    </row>
    <row r="44" spans="2:2" ht="15.75" thickBot="1" x14ac:dyDescent="0.3">
      <c r="B44" s="66" t="s">
        <v>565</v>
      </c>
    </row>
    <row r="45" spans="2:2" ht="15.75" thickBot="1" x14ac:dyDescent="0.3">
      <c r="B45" s="66" t="s">
        <v>566</v>
      </c>
    </row>
    <row r="46" spans="2:2" ht="15.75" thickBot="1" x14ac:dyDescent="0.3">
      <c r="B46" s="66" t="s">
        <v>638</v>
      </c>
    </row>
    <row r="47" spans="2:2" ht="15.75" thickBot="1" x14ac:dyDescent="0.3">
      <c r="B47" s="66" t="s">
        <v>644</v>
      </c>
    </row>
    <row r="48" spans="2:2" ht="15.75" thickBot="1" x14ac:dyDescent="0.3">
      <c r="B48" s="66" t="s">
        <v>649</v>
      </c>
    </row>
    <row r="49" spans="2:2" ht="15.75" thickBot="1" x14ac:dyDescent="0.3">
      <c r="B49" s="66" t="s">
        <v>700</v>
      </c>
    </row>
    <row r="50" spans="2:2" ht="15.75" thickBot="1" x14ac:dyDescent="0.3">
      <c r="B50" s="66" t="s">
        <v>701</v>
      </c>
    </row>
    <row r="51" spans="2:2" ht="15.75" thickBot="1" x14ac:dyDescent="0.3">
      <c r="B51" s="66" t="s">
        <v>652</v>
      </c>
    </row>
    <row r="52" spans="2:2" ht="15.75" thickBot="1" x14ac:dyDescent="0.3">
      <c r="B52" s="66" t="s">
        <v>702</v>
      </c>
    </row>
    <row r="53" spans="2:2" ht="15.75" thickBot="1" x14ac:dyDescent="0.3">
      <c r="B53" s="66" t="s">
        <v>1407</v>
      </c>
    </row>
    <row r="54" spans="2:2" ht="15.75" thickBot="1" x14ac:dyDescent="0.3">
      <c r="B54" s="66" t="s">
        <v>1406</v>
      </c>
    </row>
    <row r="55" spans="2:2" ht="15.75" thickBot="1" x14ac:dyDescent="0.3">
      <c r="B55" s="66" t="s">
        <v>721</v>
      </c>
    </row>
    <row r="56" spans="2:2" ht="15.75" thickBot="1" x14ac:dyDescent="0.3">
      <c r="B56" s="66" t="s">
        <v>664</v>
      </c>
    </row>
    <row r="57" spans="2:2" ht="15.75" thickBot="1" x14ac:dyDescent="0.3">
      <c r="B57" s="66" t="s">
        <v>751</v>
      </c>
    </row>
    <row r="58" spans="2:2" ht="15.75" thickBot="1" x14ac:dyDescent="0.3">
      <c r="B58" s="66" t="s">
        <v>667</v>
      </c>
    </row>
    <row r="59" spans="2:2" ht="15.75" thickBot="1" x14ac:dyDescent="0.3">
      <c r="B59" s="66" t="s">
        <v>230</v>
      </c>
    </row>
    <row r="60" spans="2:2" ht="15.75" thickBot="1" x14ac:dyDescent="0.3">
      <c r="B60" s="67" t="s">
        <v>757</v>
      </c>
    </row>
    <row r="61" spans="2:2" ht="15.75" thickBot="1" x14ac:dyDescent="0.3">
      <c r="B61" s="67" t="s">
        <v>759</v>
      </c>
    </row>
    <row r="62" spans="2:2" ht="15.75" thickBot="1" x14ac:dyDescent="0.3">
      <c r="B62" s="67" t="s">
        <v>760</v>
      </c>
    </row>
    <row r="63" spans="2:2" ht="15.75" thickBot="1" x14ac:dyDescent="0.3">
      <c r="B63" s="66" t="s">
        <v>761</v>
      </c>
    </row>
    <row r="64" spans="2:2" ht="15.75" thickBot="1" x14ac:dyDescent="0.3">
      <c r="B64" s="66" t="s">
        <v>762</v>
      </c>
    </row>
    <row r="65" spans="2:2" ht="15.75" thickBot="1" x14ac:dyDescent="0.3">
      <c r="B65" s="66" t="s">
        <v>765</v>
      </c>
    </row>
    <row r="66" spans="2:2" ht="15.75" thickBot="1" x14ac:dyDescent="0.3">
      <c r="B66" s="66" t="s">
        <v>768</v>
      </c>
    </row>
    <row r="67" spans="2:2" ht="15.75" thickBot="1" x14ac:dyDescent="0.3">
      <c r="B67" s="66" t="s">
        <v>768</v>
      </c>
    </row>
    <row r="68" spans="2:2" ht="15.75" thickBot="1" x14ac:dyDescent="0.3">
      <c r="B68" s="66" t="s">
        <v>75</v>
      </c>
    </row>
    <row r="69" spans="2:2" ht="15.75" thickBot="1" x14ac:dyDescent="0.3">
      <c r="B69" s="66" t="s">
        <v>76</v>
      </c>
    </row>
    <row r="70" spans="2:2" ht="15.75" thickBot="1" x14ac:dyDescent="0.3">
      <c r="B70" s="66" t="s">
        <v>77</v>
      </c>
    </row>
    <row r="71" spans="2:2" ht="15.75" thickBot="1" x14ac:dyDescent="0.3">
      <c r="B71" s="66" t="s">
        <v>78</v>
      </c>
    </row>
    <row r="72" spans="2:2" ht="15.75" thickBot="1" x14ac:dyDescent="0.3">
      <c r="B72" s="66" t="s">
        <v>79</v>
      </c>
    </row>
    <row r="73" spans="2:2" ht="15.75" thickBot="1" x14ac:dyDescent="0.3">
      <c r="B73" s="66" t="s">
        <v>785</v>
      </c>
    </row>
    <row r="74" spans="2:2" ht="15.75" thickBot="1" x14ac:dyDescent="0.3">
      <c r="B74" s="66" t="s">
        <v>786</v>
      </c>
    </row>
    <row r="75" spans="2:2" ht="15.75" thickBot="1" x14ac:dyDescent="0.3">
      <c r="B75" s="66" t="s">
        <v>80</v>
      </c>
    </row>
    <row r="76" spans="2:2" ht="15.75" thickBot="1" x14ac:dyDescent="0.3">
      <c r="B76" s="66" t="s">
        <v>81</v>
      </c>
    </row>
    <row r="77" spans="2:2" ht="15.75" thickBot="1" x14ac:dyDescent="0.3">
      <c r="B77" s="66" t="s">
        <v>82</v>
      </c>
    </row>
    <row r="78" spans="2:2" ht="15.75" thickBot="1" x14ac:dyDescent="0.3">
      <c r="B78" s="66" t="s">
        <v>787</v>
      </c>
    </row>
    <row r="79" spans="2:2" ht="15.75" thickBot="1" x14ac:dyDescent="0.3">
      <c r="B79" s="66" t="s">
        <v>788</v>
      </c>
    </row>
    <row r="80" spans="2:2" ht="15.75" thickBot="1" x14ac:dyDescent="0.3">
      <c r="B80" s="66" t="s">
        <v>789</v>
      </c>
    </row>
    <row r="81" spans="2:2" ht="15.75" thickBot="1" x14ac:dyDescent="0.3">
      <c r="B81" s="66" t="s">
        <v>238</v>
      </c>
    </row>
    <row r="82" spans="2:2" ht="15.75" thickBot="1" x14ac:dyDescent="0.3">
      <c r="B82" s="66" t="s">
        <v>240</v>
      </c>
    </row>
    <row r="83" spans="2:2" ht="15.75" thickBot="1" x14ac:dyDescent="0.3">
      <c r="B83" s="66" t="s">
        <v>333</v>
      </c>
    </row>
    <row r="84" spans="2:2" ht="15.75" thickBot="1" x14ac:dyDescent="0.3">
      <c r="B84" s="66" t="s">
        <v>83</v>
      </c>
    </row>
    <row r="85" spans="2:2" ht="15.75" thickBot="1" x14ac:dyDescent="0.3">
      <c r="B85" s="66" t="s">
        <v>352</v>
      </c>
    </row>
    <row r="86" spans="2:2" ht="15.75" thickBot="1" x14ac:dyDescent="0.3">
      <c r="B86" s="66" t="s">
        <v>361</v>
      </c>
    </row>
    <row r="87" spans="2:2" ht="15.75" thickBot="1" x14ac:dyDescent="0.3">
      <c r="B87" s="66" t="s">
        <v>372</v>
      </c>
    </row>
    <row r="88" spans="2:2" ht="15.75" thickBot="1" x14ac:dyDescent="0.3">
      <c r="B88" s="66" t="s">
        <v>381</v>
      </c>
    </row>
    <row r="89" spans="2:2" ht="15.75" thickBot="1" x14ac:dyDescent="0.3">
      <c r="B89" s="66" t="s">
        <v>845</v>
      </c>
    </row>
    <row r="90" spans="2:2" ht="15.75" thickBot="1" x14ac:dyDescent="0.3">
      <c r="B90" s="66" t="s">
        <v>391</v>
      </c>
    </row>
    <row r="91" spans="2:2" x14ac:dyDescent="0.25">
      <c r="B91" t="s">
        <v>1461</v>
      </c>
    </row>
    <row r="92" spans="2:2" x14ac:dyDescent="0.25">
      <c r="B92" t="s">
        <v>1461</v>
      </c>
    </row>
    <row r="93" spans="2:2" x14ac:dyDescent="0.25">
      <c r="B93" t="s">
        <v>1461</v>
      </c>
    </row>
    <row r="94" spans="2:2" x14ac:dyDescent="0.25">
      <c r="B94" t="s">
        <v>1461</v>
      </c>
    </row>
    <row r="95" spans="2:2" x14ac:dyDescent="0.25">
      <c r="B95" t="s">
        <v>1461</v>
      </c>
    </row>
    <row r="96" spans="2:2" x14ac:dyDescent="0.25">
      <c r="B96" t="s">
        <v>1461</v>
      </c>
    </row>
    <row r="97" spans="2:2" x14ac:dyDescent="0.25">
      <c r="B97" t="s">
        <v>1461</v>
      </c>
    </row>
    <row r="98" spans="2:2" x14ac:dyDescent="0.25">
      <c r="B98" t="s">
        <v>1461</v>
      </c>
    </row>
    <row r="99" spans="2:2" x14ac:dyDescent="0.25">
      <c r="B99" t="s">
        <v>1461</v>
      </c>
    </row>
    <row r="100" spans="2:2" x14ac:dyDescent="0.25">
      <c r="B100" t="s">
        <v>1461</v>
      </c>
    </row>
    <row r="101" spans="2:2" x14ac:dyDescent="0.25">
      <c r="B101" t="s">
        <v>1461</v>
      </c>
    </row>
    <row r="102" spans="2:2" x14ac:dyDescent="0.25">
      <c r="B102" t="s">
        <v>1461</v>
      </c>
    </row>
    <row r="103" spans="2:2" x14ac:dyDescent="0.25">
      <c r="B103" t="s">
        <v>1461</v>
      </c>
    </row>
    <row r="104" spans="2:2" x14ac:dyDescent="0.25">
      <c r="B104" t="s">
        <v>1461</v>
      </c>
    </row>
    <row r="105" spans="2:2" x14ac:dyDescent="0.25">
      <c r="B105" t="s">
        <v>1461</v>
      </c>
    </row>
    <row r="106" spans="2:2" x14ac:dyDescent="0.25">
      <c r="B106" t="s">
        <v>1461</v>
      </c>
    </row>
    <row r="107" spans="2:2" x14ac:dyDescent="0.25">
      <c r="B107" t="s">
        <v>1461</v>
      </c>
    </row>
    <row r="108" spans="2:2" x14ac:dyDescent="0.25">
      <c r="B108" t="s">
        <v>1461</v>
      </c>
    </row>
    <row r="109" spans="2:2" x14ac:dyDescent="0.25">
      <c r="B109" t="s">
        <v>1461</v>
      </c>
    </row>
    <row r="110" spans="2:2" x14ac:dyDescent="0.25">
      <c r="B110" t="s">
        <v>1461</v>
      </c>
    </row>
    <row r="111" spans="2:2" x14ac:dyDescent="0.25">
      <c r="B111" t="s">
        <v>1461</v>
      </c>
    </row>
    <row r="112" spans="2:2" x14ac:dyDescent="0.25">
      <c r="B112" t="s">
        <v>1461</v>
      </c>
    </row>
    <row r="113" spans="2:2" x14ac:dyDescent="0.25">
      <c r="B113" t="s">
        <v>1461</v>
      </c>
    </row>
    <row r="114" spans="2:2" x14ac:dyDescent="0.25">
      <c r="B114" t="s">
        <v>1461</v>
      </c>
    </row>
    <row r="115" spans="2:2" x14ac:dyDescent="0.25">
      <c r="B115" t="s">
        <v>1461</v>
      </c>
    </row>
    <row r="116" spans="2:2" x14ac:dyDescent="0.25">
      <c r="B116" t="s">
        <v>1461</v>
      </c>
    </row>
    <row r="117" spans="2:2" x14ac:dyDescent="0.25">
      <c r="B117" t="s">
        <v>1461</v>
      </c>
    </row>
    <row r="118" spans="2:2" x14ac:dyDescent="0.25">
      <c r="B118" t="s">
        <v>1461</v>
      </c>
    </row>
    <row r="119" spans="2:2" x14ac:dyDescent="0.25">
      <c r="B119" t="s">
        <v>1461</v>
      </c>
    </row>
    <row r="120" spans="2:2" x14ac:dyDescent="0.25">
      <c r="B120" t="s">
        <v>1461</v>
      </c>
    </row>
    <row r="121" spans="2:2" x14ac:dyDescent="0.25">
      <c r="B121" t="s">
        <v>1461</v>
      </c>
    </row>
    <row r="122" spans="2:2" x14ac:dyDescent="0.25">
      <c r="B122" t="s">
        <v>1461</v>
      </c>
    </row>
    <row r="123" spans="2:2" x14ac:dyDescent="0.25">
      <c r="B123" t="s">
        <v>1461</v>
      </c>
    </row>
    <row r="124" spans="2:2" x14ac:dyDescent="0.25">
      <c r="B124" t="s">
        <v>1461</v>
      </c>
    </row>
    <row r="125" spans="2:2" x14ac:dyDescent="0.25">
      <c r="B125" t="s">
        <v>1461</v>
      </c>
    </row>
    <row r="126" spans="2:2" x14ac:dyDescent="0.25">
      <c r="B126" t="s">
        <v>1461</v>
      </c>
    </row>
    <row r="127" spans="2:2" x14ac:dyDescent="0.25">
      <c r="B127" t="s">
        <v>1461</v>
      </c>
    </row>
    <row r="128" spans="2:2" x14ac:dyDescent="0.25">
      <c r="B128" t="s">
        <v>1461</v>
      </c>
    </row>
    <row r="129" spans="2:2" x14ac:dyDescent="0.25">
      <c r="B129" t="s">
        <v>1461</v>
      </c>
    </row>
    <row r="130" spans="2:2" x14ac:dyDescent="0.25">
      <c r="B130" t="s">
        <v>1461</v>
      </c>
    </row>
    <row r="131" spans="2:2" x14ac:dyDescent="0.25">
      <c r="B131" t="s">
        <v>1461</v>
      </c>
    </row>
    <row r="132" spans="2:2" x14ac:dyDescent="0.25">
      <c r="B132" t="s">
        <v>1461</v>
      </c>
    </row>
    <row r="133" spans="2:2" x14ac:dyDescent="0.25">
      <c r="B133" t="s">
        <v>1461</v>
      </c>
    </row>
    <row r="134" spans="2:2" x14ac:dyDescent="0.25">
      <c r="B134" t="s">
        <v>1461</v>
      </c>
    </row>
    <row r="135" spans="2:2" x14ac:dyDescent="0.25">
      <c r="B135" t="s">
        <v>1461</v>
      </c>
    </row>
    <row r="136" spans="2:2" x14ac:dyDescent="0.25">
      <c r="B136" t="s">
        <v>1461</v>
      </c>
    </row>
    <row r="137" spans="2:2" x14ac:dyDescent="0.25">
      <c r="B137" t="s">
        <v>1461</v>
      </c>
    </row>
    <row r="138" spans="2:2" x14ac:dyDescent="0.25">
      <c r="B138" t="s">
        <v>1461</v>
      </c>
    </row>
    <row r="139" spans="2:2" x14ac:dyDescent="0.25">
      <c r="B139" t="s">
        <v>1461</v>
      </c>
    </row>
    <row r="140" spans="2:2" x14ac:dyDescent="0.25">
      <c r="B140" t="s">
        <v>1461</v>
      </c>
    </row>
    <row r="141" spans="2:2" x14ac:dyDescent="0.25">
      <c r="B141" t="s">
        <v>1461</v>
      </c>
    </row>
    <row r="142" spans="2:2" x14ac:dyDescent="0.25">
      <c r="B142" t="s">
        <v>1461</v>
      </c>
    </row>
    <row r="143" spans="2:2" x14ac:dyDescent="0.25">
      <c r="B143" t="s">
        <v>1461</v>
      </c>
    </row>
    <row r="144" spans="2:2" x14ac:dyDescent="0.25">
      <c r="B144" t="s">
        <v>1461</v>
      </c>
    </row>
    <row r="145" spans="2:2" x14ac:dyDescent="0.25">
      <c r="B145" t="s">
        <v>1461</v>
      </c>
    </row>
    <row r="146" spans="2:2" x14ac:dyDescent="0.25">
      <c r="B146" t="s">
        <v>1461</v>
      </c>
    </row>
    <row r="147" spans="2:2" x14ac:dyDescent="0.25">
      <c r="B147" t="s">
        <v>1461</v>
      </c>
    </row>
    <row r="148" spans="2:2" x14ac:dyDescent="0.25">
      <c r="B148" t="s">
        <v>1461</v>
      </c>
    </row>
    <row r="149" spans="2:2" x14ac:dyDescent="0.25">
      <c r="B149" t="s">
        <v>1461</v>
      </c>
    </row>
    <row r="150" spans="2:2" x14ac:dyDescent="0.25">
      <c r="B150" t="s">
        <v>1461</v>
      </c>
    </row>
    <row r="151" spans="2:2" x14ac:dyDescent="0.25">
      <c r="B151" t="s">
        <v>1461</v>
      </c>
    </row>
    <row r="152" spans="2:2" x14ac:dyDescent="0.25">
      <c r="B152" t="s">
        <v>1461</v>
      </c>
    </row>
    <row r="153" spans="2:2" x14ac:dyDescent="0.25">
      <c r="B153" t="s">
        <v>1461</v>
      </c>
    </row>
    <row r="154" spans="2:2" x14ac:dyDescent="0.25">
      <c r="B154" t="s">
        <v>1461</v>
      </c>
    </row>
    <row r="155" spans="2:2" x14ac:dyDescent="0.25">
      <c r="B155" t="s">
        <v>1461</v>
      </c>
    </row>
    <row r="156" spans="2:2" x14ac:dyDescent="0.25">
      <c r="B156" t="s">
        <v>1461</v>
      </c>
    </row>
    <row r="157" spans="2:2" x14ac:dyDescent="0.25">
      <c r="B157" t="s">
        <v>1461</v>
      </c>
    </row>
    <row r="158" spans="2:2" x14ac:dyDescent="0.25">
      <c r="B158" t="s">
        <v>1461</v>
      </c>
    </row>
    <row r="159" spans="2:2" x14ac:dyDescent="0.25">
      <c r="B159" t="s">
        <v>1461</v>
      </c>
    </row>
    <row r="160" spans="2:2" x14ac:dyDescent="0.25">
      <c r="B160" t="s">
        <v>1461</v>
      </c>
    </row>
    <row r="161" spans="2:2" x14ac:dyDescent="0.25">
      <c r="B161" t="s">
        <v>1461</v>
      </c>
    </row>
    <row r="162" spans="2:2" x14ac:dyDescent="0.25">
      <c r="B162" t="s">
        <v>1461</v>
      </c>
    </row>
    <row r="163" spans="2:2" x14ac:dyDescent="0.25">
      <c r="B163" t="s">
        <v>1461</v>
      </c>
    </row>
    <row r="164" spans="2:2" x14ac:dyDescent="0.25">
      <c r="B164" t="s">
        <v>1461</v>
      </c>
    </row>
    <row r="165" spans="2:2" x14ac:dyDescent="0.25">
      <c r="B165" t="s">
        <v>1461</v>
      </c>
    </row>
    <row r="166" spans="2:2" x14ac:dyDescent="0.25">
      <c r="B166" t="s">
        <v>1461</v>
      </c>
    </row>
    <row r="167" spans="2:2" x14ac:dyDescent="0.25">
      <c r="B167" t="s">
        <v>1461</v>
      </c>
    </row>
    <row r="168" spans="2:2" x14ac:dyDescent="0.25">
      <c r="B168" t="s">
        <v>1461</v>
      </c>
    </row>
    <row r="169" spans="2:2" x14ac:dyDescent="0.25">
      <c r="B169" t="s">
        <v>1461</v>
      </c>
    </row>
    <row r="170" spans="2:2" x14ac:dyDescent="0.25">
      <c r="B170" t="s">
        <v>1461</v>
      </c>
    </row>
    <row r="171" spans="2:2" x14ac:dyDescent="0.25">
      <c r="B171" t="s">
        <v>1461</v>
      </c>
    </row>
    <row r="172" spans="2:2" x14ac:dyDescent="0.25">
      <c r="B172" t="s">
        <v>1461</v>
      </c>
    </row>
    <row r="173" spans="2:2" x14ac:dyDescent="0.25">
      <c r="B173" t="s">
        <v>1461</v>
      </c>
    </row>
    <row r="174" spans="2:2" x14ac:dyDescent="0.25">
      <c r="B174" t="s">
        <v>1461</v>
      </c>
    </row>
    <row r="175" spans="2:2" x14ac:dyDescent="0.25">
      <c r="B175" t="s">
        <v>1461</v>
      </c>
    </row>
    <row r="176" spans="2:2" x14ac:dyDescent="0.25">
      <c r="B176" t="s">
        <v>1461</v>
      </c>
    </row>
    <row r="177" spans="2:2" x14ac:dyDescent="0.25">
      <c r="B177" t="s">
        <v>1461</v>
      </c>
    </row>
    <row r="178" spans="2:2" x14ac:dyDescent="0.25">
      <c r="B178" t="s">
        <v>1461</v>
      </c>
    </row>
    <row r="179" spans="2:2" x14ac:dyDescent="0.25">
      <c r="B179" t="s">
        <v>1461</v>
      </c>
    </row>
    <row r="180" spans="2:2" x14ac:dyDescent="0.25">
      <c r="B180" t="s">
        <v>1461</v>
      </c>
    </row>
    <row r="181" spans="2:2" x14ac:dyDescent="0.25">
      <c r="B181" t="s">
        <v>1461</v>
      </c>
    </row>
    <row r="182" spans="2:2" x14ac:dyDescent="0.25">
      <c r="B182" t="s">
        <v>1461</v>
      </c>
    </row>
    <row r="183" spans="2:2" x14ac:dyDescent="0.25">
      <c r="B183" t="s">
        <v>1461</v>
      </c>
    </row>
    <row r="184" spans="2:2" x14ac:dyDescent="0.25">
      <c r="B184" t="s">
        <v>1461</v>
      </c>
    </row>
    <row r="185" spans="2:2" x14ac:dyDescent="0.25">
      <c r="B185" t="s">
        <v>1461</v>
      </c>
    </row>
    <row r="186" spans="2:2" x14ac:dyDescent="0.25">
      <c r="B186" t="s">
        <v>1461</v>
      </c>
    </row>
    <row r="187" spans="2:2" x14ac:dyDescent="0.25">
      <c r="B187" t="s">
        <v>1461</v>
      </c>
    </row>
    <row r="188" spans="2:2" x14ac:dyDescent="0.25">
      <c r="B188" t="s">
        <v>1461</v>
      </c>
    </row>
    <row r="189" spans="2:2" x14ac:dyDescent="0.25">
      <c r="B189" t="s">
        <v>1461</v>
      </c>
    </row>
    <row r="190" spans="2:2" x14ac:dyDescent="0.25">
      <c r="B190" t="s">
        <v>1461</v>
      </c>
    </row>
    <row r="191" spans="2:2" x14ac:dyDescent="0.25">
      <c r="B191" t="s">
        <v>1461</v>
      </c>
    </row>
    <row r="192" spans="2:2" x14ac:dyDescent="0.25">
      <c r="B192" t="s">
        <v>1461</v>
      </c>
    </row>
    <row r="193" spans="2:2" x14ac:dyDescent="0.25">
      <c r="B193" t="s">
        <v>1461</v>
      </c>
    </row>
    <row r="194" spans="2:2" x14ac:dyDescent="0.25">
      <c r="B194" t="s">
        <v>1461</v>
      </c>
    </row>
    <row r="195" spans="2:2" x14ac:dyDescent="0.25">
      <c r="B195" t="s">
        <v>1461</v>
      </c>
    </row>
    <row r="196" spans="2:2" x14ac:dyDescent="0.25">
      <c r="B196" t="s">
        <v>1461</v>
      </c>
    </row>
    <row r="197" spans="2:2" x14ac:dyDescent="0.25">
      <c r="B197" t="s">
        <v>1461</v>
      </c>
    </row>
    <row r="198" spans="2:2" x14ac:dyDescent="0.25">
      <c r="B198" t="s">
        <v>1461</v>
      </c>
    </row>
    <row r="199" spans="2:2" x14ac:dyDescent="0.25">
      <c r="B199" t="s">
        <v>1461</v>
      </c>
    </row>
    <row r="200" spans="2:2" x14ac:dyDescent="0.25">
      <c r="B200" t="s">
        <v>1461</v>
      </c>
    </row>
    <row r="201" spans="2:2" x14ac:dyDescent="0.25">
      <c r="B201" t="s">
        <v>1461</v>
      </c>
    </row>
    <row r="202" spans="2:2" x14ac:dyDescent="0.25">
      <c r="B202" t="s">
        <v>1461</v>
      </c>
    </row>
    <row r="203" spans="2:2" x14ac:dyDescent="0.25">
      <c r="B203" t="s">
        <v>1461</v>
      </c>
    </row>
    <row r="204" spans="2:2" x14ac:dyDescent="0.25">
      <c r="B204" t="s">
        <v>1461</v>
      </c>
    </row>
    <row r="205" spans="2:2" x14ac:dyDescent="0.25">
      <c r="B205" t="s">
        <v>1461</v>
      </c>
    </row>
    <row r="206" spans="2:2" x14ac:dyDescent="0.25">
      <c r="B206" t="s">
        <v>1461</v>
      </c>
    </row>
    <row r="207" spans="2:2" x14ac:dyDescent="0.25">
      <c r="B207" t="s">
        <v>1461</v>
      </c>
    </row>
    <row r="208" spans="2:2" x14ac:dyDescent="0.25">
      <c r="B208" t="s">
        <v>1461</v>
      </c>
    </row>
    <row r="209" spans="2:2" x14ac:dyDescent="0.25">
      <c r="B209" t="s">
        <v>1461</v>
      </c>
    </row>
    <row r="210" spans="2:2" x14ac:dyDescent="0.25">
      <c r="B210" t="s">
        <v>1461</v>
      </c>
    </row>
    <row r="211" spans="2:2" x14ac:dyDescent="0.25">
      <c r="B211" t="s">
        <v>1461</v>
      </c>
    </row>
    <row r="212" spans="2:2" x14ac:dyDescent="0.25">
      <c r="B212" t="s">
        <v>1461</v>
      </c>
    </row>
    <row r="213" spans="2:2" x14ac:dyDescent="0.25">
      <c r="B213" t="s">
        <v>1461</v>
      </c>
    </row>
    <row r="214" spans="2:2" x14ac:dyDescent="0.25">
      <c r="B214" t="s">
        <v>1461</v>
      </c>
    </row>
    <row r="215" spans="2:2" x14ac:dyDescent="0.25">
      <c r="B215" t="s">
        <v>1461</v>
      </c>
    </row>
    <row r="216" spans="2:2" x14ac:dyDescent="0.25">
      <c r="B216" t="s">
        <v>1461</v>
      </c>
    </row>
    <row r="217" spans="2:2" x14ac:dyDescent="0.25">
      <c r="B217" t="s">
        <v>1461</v>
      </c>
    </row>
    <row r="218" spans="2:2" x14ac:dyDescent="0.25">
      <c r="B218" t="s">
        <v>1461</v>
      </c>
    </row>
    <row r="219" spans="2:2" x14ac:dyDescent="0.25">
      <c r="B219" t="s">
        <v>1461</v>
      </c>
    </row>
    <row r="220" spans="2:2" x14ac:dyDescent="0.25">
      <c r="B220" t="s">
        <v>1461</v>
      </c>
    </row>
    <row r="221" spans="2:2" x14ac:dyDescent="0.25">
      <c r="B221" t="s">
        <v>1461</v>
      </c>
    </row>
    <row r="222" spans="2:2" x14ac:dyDescent="0.25">
      <c r="B222" t="s">
        <v>1461</v>
      </c>
    </row>
    <row r="223" spans="2:2" x14ac:dyDescent="0.25">
      <c r="B223" t="s">
        <v>1461</v>
      </c>
    </row>
    <row r="224" spans="2:2" x14ac:dyDescent="0.25">
      <c r="B224" t="s">
        <v>1461</v>
      </c>
    </row>
    <row r="225" spans="2:2" x14ac:dyDescent="0.25">
      <c r="B225" t="s">
        <v>1461</v>
      </c>
    </row>
    <row r="226" spans="2:2" x14ac:dyDescent="0.25">
      <c r="B226" t="s">
        <v>1461</v>
      </c>
    </row>
    <row r="227" spans="2:2" x14ac:dyDescent="0.25">
      <c r="B227" t="s">
        <v>1461</v>
      </c>
    </row>
    <row r="228" spans="2:2" x14ac:dyDescent="0.25">
      <c r="B228" t="s">
        <v>1461</v>
      </c>
    </row>
    <row r="229" spans="2:2" x14ac:dyDescent="0.25">
      <c r="B229" t="s">
        <v>1461</v>
      </c>
    </row>
    <row r="230" spans="2:2" x14ac:dyDescent="0.25">
      <c r="B230" t="s">
        <v>1461</v>
      </c>
    </row>
    <row r="231" spans="2:2" x14ac:dyDescent="0.25">
      <c r="B231" t="s">
        <v>1461</v>
      </c>
    </row>
    <row r="232" spans="2:2" x14ac:dyDescent="0.25">
      <c r="B232" t="s">
        <v>1461</v>
      </c>
    </row>
    <row r="233" spans="2:2" x14ac:dyDescent="0.25">
      <c r="B233" t="s">
        <v>1461</v>
      </c>
    </row>
    <row r="234" spans="2:2" x14ac:dyDescent="0.25">
      <c r="B234" t="s">
        <v>1461</v>
      </c>
    </row>
    <row r="235" spans="2:2" x14ac:dyDescent="0.25">
      <c r="B235" t="s">
        <v>1461</v>
      </c>
    </row>
    <row r="236" spans="2:2" x14ac:dyDescent="0.25">
      <c r="B236" t="s">
        <v>1461</v>
      </c>
    </row>
    <row r="237" spans="2:2" x14ac:dyDescent="0.25">
      <c r="B237" t="s">
        <v>1461</v>
      </c>
    </row>
    <row r="238" spans="2:2" x14ac:dyDescent="0.25">
      <c r="B238" t="s">
        <v>1461</v>
      </c>
    </row>
    <row r="239" spans="2:2" x14ac:dyDescent="0.25">
      <c r="B239" t="s">
        <v>1461</v>
      </c>
    </row>
    <row r="240" spans="2:2" x14ac:dyDescent="0.25">
      <c r="B240" t="s">
        <v>1461</v>
      </c>
    </row>
    <row r="241" spans="2:2" x14ac:dyDescent="0.25">
      <c r="B241" t="s">
        <v>1461</v>
      </c>
    </row>
    <row r="242" spans="2:2" x14ac:dyDescent="0.25">
      <c r="B242" t="s">
        <v>1461</v>
      </c>
    </row>
    <row r="243" spans="2:2" x14ac:dyDescent="0.25">
      <c r="B243" t="s">
        <v>1461</v>
      </c>
    </row>
    <row r="244" spans="2:2" x14ac:dyDescent="0.25">
      <c r="B244" t="s">
        <v>1461</v>
      </c>
    </row>
    <row r="245" spans="2:2" x14ac:dyDescent="0.25">
      <c r="B245" t="s">
        <v>1461</v>
      </c>
    </row>
    <row r="246" spans="2:2" x14ac:dyDescent="0.25">
      <c r="B246" t="s">
        <v>1461</v>
      </c>
    </row>
    <row r="247" spans="2:2" x14ac:dyDescent="0.25">
      <c r="B247" t="s">
        <v>1461</v>
      </c>
    </row>
    <row r="248" spans="2:2" x14ac:dyDescent="0.25">
      <c r="B248" t="s">
        <v>1461</v>
      </c>
    </row>
    <row r="249" spans="2:2" x14ac:dyDescent="0.25">
      <c r="B249" t="s">
        <v>1461</v>
      </c>
    </row>
    <row r="250" spans="2:2" x14ac:dyDescent="0.25">
      <c r="B250" t="s">
        <v>1461</v>
      </c>
    </row>
    <row r="251" spans="2:2" x14ac:dyDescent="0.25">
      <c r="B251" t="s">
        <v>1461</v>
      </c>
    </row>
    <row r="252" spans="2:2" x14ac:dyDescent="0.25">
      <c r="B252" t="s">
        <v>1461</v>
      </c>
    </row>
    <row r="253" spans="2:2" x14ac:dyDescent="0.25">
      <c r="B253" t="s">
        <v>1461</v>
      </c>
    </row>
    <row r="254" spans="2:2" x14ac:dyDescent="0.25">
      <c r="B254" t="s">
        <v>1461</v>
      </c>
    </row>
    <row r="255" spans="2:2" x14ac:dyDescent="0.25">
      <c r="B255" t="s">
        <v>1461</v>
      </c>
    </row>
    <row r="256" spans="2:2" x14ac:dyDescent="0.25">
      <c r="B256" t="s">
        <v>1461</v>
      </c>
    </row>
    <row r="257" spans="2:2" x14ac:dyDescent="0.25">
      <c r="B257" t="s">
        <v>1461</v>
      </c>
    </row>
    <row r="258" spans="2:2" x14ac:dyDescent="0.25">
      <c r="B258" t="s">
        <v>1461</v>
      </c>
    </row>
    <row r="259" spans="2:2" x14ac:dyDescent="0.25">
      <c r="B259" t="s">
        <v>1461</v>
      </c>
    </row>
    <row r="260" spans="2:2" x14ac:dyDescent="0.25">
      <c r="B260" t="s">
        <v>1461</v>
      </c>
    </row>
    <row r="261" spans="2:2" x14ac:dyDescent="0.25">
      <c r="B261" t="s">
        <v>1461</v>
      </c>
    </row>
    <row r="262" spans="2:2" x14ac:dyDescent="0.25">
      <c r="B262" t="s">
        <v>1461</v>
      </c>
    </row>
    <row r="263" spans="2:2" x14ac:dyDescent="0.25">
      <c r="B263" t="s">
        <v>1461</v>
      </c>
    </row>
    <row r="264" spans="2:2" x14ac:dyDescent="0.25">
      <c r="B264" t="s">
        <v>1461</v>
      </c>
    </row>
    <row r="265" spans="2:2" x14ac:dyDescent="0.25">
      <c r="B265" t="s">
        <v>1461</v>
      </c>
    </row>
    <row r="266" spans="2:2" x14ac:dyDescent="0.25">
      <c r="B266" t="s">
        <v>1461</v>
      </c>
    </row>
    <row r="267" spans="2:2" x14ac:dyDescent="0.25">
      <c r="B267" t="s">
        <v>1461</v>
      </c>
    </row>
    <row r="268" spans="2:2" x14ac:dyDescent="0.25">
      <c r="B268" t="s">
        <v>1461</v>
      </c>
    </row>
    <row r="269" spans="2:2" x14ac:dyDescent="0.25">
      <c r="B269" t="s">
        <v>1461</v>
      </c>
    </row>
    <row r="270" spans="2:2" x14ac:dyDescent="0.25">
      <c r="B270" t="s">
        <v>1461</v>
      </c>
    </row>
    <row r="271" spans="2:2" x14ac:dyDescent="0.25">
      <c r="B271" t="s">
        <v>1461</v>
      </c>
    </row>
    <row r="272" spans="2:2" x14ac:dyDescent="0.25">
      <c r="B272" t="s">
        <v>1461</v>
      </c>
    </row>
    <row r="273" spans="2:2" x14ac:dyDescent="0.25">
      <c r="B273" t="s">
        <v>1461</v>
      </c>
    </row>
    <row r="274" spans="2:2" x14ac:dyDescent="0.25">
      <c r="B274" t="s">
        <v>1461</v>
      </c>
    </row>
    <row r="275" spans="2:2" x14ac:dyDescent="0.25">
      <c r="B275" t="s">
        <v>1461</v>
      </c>
    </row>
    <row r="276" spans="2:2" x14ac:dyDescent="0.25">
      <c r="B276" t="s">
        <v>1461</v>
      </c>
    </row>
    <row r="277" spans="2:2" x14ac:dyDescent="0.25">
      <c r="B277" t="s">
        <v>1461</v>
      </c>
    </row>
    <row r="278" spans="2:2" x14ac:dyDescent="0.25">
      <c r="B278" t="s">
        <v>1461</v>
      </c>
    </row>
    <row r="279" spans="2:2" x14ac:dyDescent="0.25">
      <c r="B279" t="s">
        <v>1461</v>
      </c>
    </row>
    <row r="280" spans="2:2" x14ac:dyDescent="0.25">
      <c r="B280" t="s">
        <v>1461</v>
      </c>
    </row>
    <row r="281" spans="2:2" x14ac:dyDescent="0.25">
      <c r="B281" t="s">
        <v>1461</v>
      </c>
    </row>
    <row r="282" spans="2:2" x14ac:dyDescent="0.25">
      <c r="B282" t="s">
        <v>1461</v>
      </c>
    </row>
    <row r="283" spans="2:2" x14ac:dyDescent="0.25">
      <c r="B283" t="s">
        <v>1461</v>
      </c>
    </row>
    <row r="284" spans="2:2" x14ac:dyDescent="0.25">
      <c r="B284" t="s">
        <v>1461</v>
      </c>
    </row>
    <row r="285" spans="2:2" x14ac:dyDescent="0.25">
      <c r="B285" t="s">
        <v>1461</v>
      </c>
    </row>
    <row r="286" spans="2:2" x14ac:dyDescent="0.25">
      <c r="B286" t="s">
        <v>1461</v>
      </c>
    </row>
    <row r="287" spans="2:2" x14ac:dyDescent="0.25">
      <c r="B287" t="s">
        <v>1461</v>
      </c>
    </row>
    <row r="288" spans="2:2" x14ac:dyDescent="0.25">
      <c r="B288" t="s">
        <v>1461</v>
      </c>
    </row>
    <row r="289" spans="2:2" x14ac:dyDescent="0.25">
      <c r="B289" t="s">
        <v>1461</v>
      </c>
    </row>
    <row r="290" spans="2:2" x14ac:dyDescent="0.25">
      <c r="B290" t="s">
        <v>1461</v>
      </c>
    </row>
    <row r="291" spans="2:2" x14ac:dyDescent="0.25">
      <c r="B291" t="s">
        <v>1461</v>
      </c>
    </row>
    <row r="292" spans="2:2" x14ac:dyDescent="0.25">
      <c r="B292" t="s">
        <v>1461</v>
      </c>
    </row>
    <row r="293" spans="2:2" x14ac:dyDescent="0.25">
      <c r="B293" t="s">
        <v>1461</v>
      </c>
    </row>
    <row r="294" spans="2:2" x14ac:dyDescent="0.25">
      <c r="B294" t="s">
        <v>1461</v>
      </c>
    </row>
    <row r="295" spans="2:2" x14ac:dyDescent="0.25">
      <c r="B295" t="s">
        <v>1461</v>
      </c>
    </row>
    <row r="296" spans="2:2" x14ac:dyDescent="0.25">
      <c r="B296" t="s">
        <v>1461</v>
      </c>
    </row>
    <row r="297" spans="2:2" x14ac:dyDescent="0.25">
      <c r="B297" t="s">
        <v>1461</v>
      </c>
    </row>
    <row r="298" spans="2:2" x14ac:dyDescent="0.25">
      <c r="B298" t="s">
        <v>1461</v>
      </c>
    </row>
    <row r="299" spans="2:2" x14ac:dyDescent="0.25">
      <c r="B299" t="s">
        <v>1461</v>
      </c>
    </row>
    <row r="300" spans="2:2" x14ac:dyDescent="0.25">
      <c r="B300" t="s">
        <v>1461</v>
      </c>
    </row>
    <row r="301" spans="2:2" x14ac:dyDescent="0.25">
      <c r="B301" t="s">
        <v>1461</v>
      </c>
    </row>
    <row r="302" spans="2:2" x14ac:dyDescent="0.25">
      <c r="B302" t="s">
        <v>1461</v>
      </c>
    </row>
    <row r="303" spans="2:2" x14ac:dyDescent="0.25">
      <c r="B303" t="s">
        <v>1461</v>
      </c>
    </row>
    <row r="304" spans="2:2" x14ac:dyDescent="0.25">
      <c r="B304" t="s">
        <v>1461</v>
      </c>
    </row>
    <row r="305" spans="2:2" x14ac:dyDescent="0.25">
      <c r="B305" t="s">
        <v>1461</v>
      </c>
    </row>
    <row r="306" spans="2:2" x14ac:dyDescent="0.25">
      <c r="B306" t="s">
        <v>1461</v>
      </c>
    </row>
    <row r="307" spans="2:2" x14ac:dyDescent="0.25">
      <c r="B307" t="s">
        <v>1461</v>
      </c>
    </row>
    <row r="308" spans="2:2" x14ac:dyDescent="0.25">
      <c r="B308" t="s">
        <v>1461</v>
      </c>
    </row>
    <row r="309" spans="2:2" x14ac:dyDescent="0.25">
      <c r="B309" t="s">
        <v>1461</v>
      </c>
    </row>
    <row r="310" spans="2:2" x14ac:dyDescent="0.25">
      <c r="B310" t="s">
        <v>1461</v>
      </c>
    </row>
    <row r="311" spans="2:2" x14ac:dyDescent="0.25">
      <c r="B311" t="s">
        <v>1461</v>
      </c>
    </row>
    <row r="312" spans="2:2" x14ac:dyDescent="0.25">
      <c r="B312" t="s">
        <v>1461</v>
      </c>
    </row>
    <row r="313" spans="2:2" x14ac:dyDescent="0.25">
      <c r="B313" t="s">
        <v>1461</v>
      </c>
    </row>
    <row r="314" spans="2:2" x14ac:dyDescent="0.25">
      <c r="B314" t="s">
        <v>1461</v>
      </c>
    </row>
    <row r="315" spans="2:2" x14ac:dyDescent="0.25">
      <c r="B315" t="s">
        <v>1461</v>
      </c>
    </row>
    <row r="316" spans="2:2" x14ac:dyDescent="0.25">
      <c r="B316" t="s">
        <v>1461</v>
      </c>
    </row>
    <row r="317" spans="2:2" x14ac:dyDescent="0.25">
      <c r="B317" t="s">
        <v>1461</v>
      </c>
    </row>
    <row r="318" spans="2:2" x14ac:dyDescent="0.25">
      <c r="B318" t="s">
        <v>1461</v>
      </c>
    </row>
    <row r="319" spans="2:2" x14ac:dyDescent="0.25">
      <c r="B319" t="s">
        <v>1461</v>
      </c>
    </row>
    <row r="320" spans="2:2" x14ac:dyDescent="0.25">
      <c r="B320" t="s">
        <v>1461</v>
      </c>
    </row>
    <row r="321" spans="2:2" x14ac:dyDescent="0.25">
      <c r="B321" t="s">
        <v>1461</v>
      </c>
    </row>
    <row r="322" spans="2:2" x14ac:dyDescent="0.25">
      <c r="B322" t="s">
        <v>1461</v>
      </c>
    </row>
    <row r="323" spans="2:2" x14ac:dyDescent="0.25">
      <c r="B323" t="s">
        <v>1461</v>
      </c>
    </row>
    <row r="324" spans="2:2" x14ac:dyDescent="0.25">
      <c r="B324" t="s">
        <v>1461</v>
      </c>
    </row>
    <row r="325" spans="2:2" x14ac:dyDescent="0.25">
      <c r="B325" t="s">
        <v>1461</v>
      </c>
    </row>
    <row r="326" spans="2:2" x14ac:dyDescent="0.25">
      <c r="B326" t="s">
        <v>1461</v>
      </c>
    </row>
    <row r="327" spans="2:2" x14ac:dyDescent="0.25">
      <c r="B327" t="s">
        <v>1461</v>
      </c>
    </row>
    <row r="328" spans="2:2" x14ac:dyDescent="0.25">
      <c r="B328" t="s">
        <v>1461</v>
      </c>
    </row>
    <row r="329" spans="2:2" x14ac:dyDescent="0.25">
      <c r="B329" t="s">
        <v>1461</v>
      </c>
    </row>
    <row r="330" spans="2:2" x14ac:dyDescent="0.25">
      <c r="B330" t="s">
        <v>1461</v>
      </c>
    </row>
    <row r="331" spans="2:2" x14ac:dyDescent="0.25">
      <c r="B331" t="s">
        <v>1461</v>
      </c>
    </row>
    <row r="332" spans="2:2" x14ac:dyDescent="0.25">
      <c r="B332" t="s">
        <v>1461</v>
      </c>
    </row>
    <row r="333" spans="2:2" x14ac:dyDescent="0.25">
      <c r="B333" t="s">
        <v>1461</v>
      </c>
    </row>
    <row r="334" spans="2:2" x14ac:dyDescent="0.25">
      <c r="B334" t="s">
        <v>1461</v>
      </c>
    </row>
    <row r="335" spans="2:2" x14ac:dyDescent="0.25">
      <c r="B335" t="s">
        <v>1461</v>
      </c>
    </row>
    <row r="336" spans="2:2" x14ac:dyDescent="0.25">
      <c r="B336" t="s">
        <v>1461</v>
      </c>
    </row>
    <row r="337" spans="2:2" x14ac:dyDescent="0.25">
      <c r="B337" t="s">
        <v>1461</v>
      </c>
    </row>
    <row r="338" spans="2:2" x14ac:dyDescent="0.25">
      <c r="B338" t="s">
        <v>1461</v>
      </c>
    </row>
    <row r="339" spans="2:2" x14ac:dyDescent="0.25">
      <c r="B339" t="s">
        <v>1461</v>
      </c>
    </row>
    <row r="340" spans="2:2" x14ac:dyDescent="0.25">
      <c r="B340" t="s">
        <v>1461</v>
      </c>
    </row>
    <row r="341" spans="2:2" x14ac:dyDescent="0.25">
      <c r="B341" t="s">
        <v>1461</v>
      </c>
    </row>
    <row r="342" spans="2:2" x14ac:dyDescent="0.25">
      <c r="B342" t="s">
        <v>1461</v>
      </c>
    </row>
    <row r="343" spans="2:2" x14ac:dyDescent="0.25">
      <c r="B343" t="s">
        <v>1461</v>
      </c>
    </row>
    <row r="344" spans="2:2" x14ac:dyDescent="0.25">
      <c r="B344" t="s">
        <v>1461</v>
      </c>
    </row>
    <row r="345" spans="2:2" x14ac:dyDescent="0.25">
      <c r="B345" t="s">
        <v>1461</v>
      </c>
    </row>
    <row r="346" spans="2:2" x14ac:dyDescent="0.25">
      <c r="B346" t="s">
        <v>1461</v>
      </c>
    </row>
    <row r="347" spans="2:2" x14ac:dyDescent="0.25">
      <c r="B347" t="s">
        <v>1461</v>
      </c>
    </row>
    <row r="348" spans="2:2" x14ac:dyDescent="0.25">
      <c r="B348" t="s">
        <v>1461</v>
      </c>
    </row>
    <row r="349" spans="2:2" x14ac:dyDescent="0.25">
      <c r="B349" t="s">
        <v>1461</v>
      </c>
    </row>
    <row r="350" spans="2:2" x14ac:dyDescent="0.25">
      <c r="B350" t="s">
        <v>1461</v>
      </c>
    </row>
    <row r="351" spans="2:2" x14ac:dyDescent="0.25">
      <c r="B351" t="s">
        <v>1461</v>
      </c>
    </row>
    <row r="352" spans="2:2" x14ac:dyDescent="0.25">
      <c r="B352" t="s">
        <v>1461</v>
      </c>
    </row>
    <row r="353" spans="2:2" x14ac:dyDescent="0.25">
      <c r="B353" t="s">
        <v>1461</v>
      </c>
    </row>
    <row r="354" spans="2:2" x14ac:dyDescent="0.25">
      <c r="B354" t="s">
        <v>1461</v>
      </c>
    </row>
    <row r="355" spans="2:2" x14ac:dyDescent="0.25">
      <c r="B355" t="s">
        <v>1461</v>
      </c>
    </row>
    <row r="356" spans="2:2" x14ac:dyDescent="0.25">
      <c r="B356" t="s">
        <v>1461</v>
      </c>
    </row>
    <row r="357" spans="2:2" x14ac:dyDescent="0.25">
      <c r="B357" t="s">
        <v>1461</v>
      </c>
    </row>
    <row r="358" spans="2:2" x14ac:dyDescent="0.25">
      <c r="B358" t="s">
        <v>1461</v>
      </c>
    </row>
    <row r="359" spans="2:2" x14ac:dyDescent="0.25">
      <c r="B359" t="s">
        <v>1461</v>
      </c>
    </row>
    <row r="360" spans="2:2" x14ac:dyDescent="0.25">
      <c r="B360" t="s">
        <v>1461</v>
      </c>
    </row>
    <row r="361" spans="2:2" x14ac:dyDescent="0.25">
      <c r="B361" t="s">
        <v>1461</v>
      </c>
    </row>
    <row r="362" spans="2:2" x14ac:dyDescent="0.25">
      <c r="B362" t="s">
        <v>1461</v>
      </c>
    </row>
    <row r="363" spans="2:2" x14ac:dyDescent="0.25">
      <c r="B363" t="s">
        <v>1461</v>
      </c>
    </row>
    <row r="364" spans="2:2" x14ac:dyDescent="0.25">
      <c r="B364" t="s">
        <v>1461</v>
      </c>
    </row>
    <row r="365" spans="2:2" x14ac:dyDescent="0.25">
      <c r="B365" t="s">
        <v>1461</v>
      </c>
    </row>
    <row r="366" spans="2:2" x14ac:dyDescent="0.25">
      <c r="B366" t="s">
        <v>1461</v>
      </c>
    </row>
    <row r="367" spans="2:2" x14ac:dyDescent="0.25">
      <c r="B367" t="s">
        <v>1461</v>
      </c>
    </row>
    <row r="368" spans="2:2" x14ac:dyDescent="0.25">
      <c r="B368" t="s">
        <v>1461</v>
      </c>
    </row>
    <row r="369" spans="2:2" x14ac:dyDescent="0.25">
      <c r="B369" t="s">
        <v>1461</v>
      </c>
    </row>
    <row r="370" spans="2:2" x14ac:dyDescent="0.25">
      <c r="B370" t="s">
        <v>1461</v>
      </c>
    </row>
    <row r="371" spans="2:2" x14ac:dyDescent="0.25">
      <c r="B371" t="s">
        <v>1461</v>
      </c>
    </row>
    <row r="372" spans="2:2" x14ac:dyDescent="0.25">
      <c r="B372" t="s">
        <v>1461</v>
      </c>
    </row>
    <row r="373" spans="2:2" x14ac:dyDescent="0.25">
      <c r="B373" t="s">
        <v>1461</v>
      </c>
    </row>
    <row r="374" spans="2:2" x14ac:dyDescent="0.25">
      <c r="B374" t="s">
        <v>1461</v>
      </c>
    </row>
    <row r="375" spans="2:2" x14ac:dyDescent="0.25">
      <c r="B375" t="s">
        <v>1461</v>
      </c>
    </row>
    <row r="376" spans="2:2" x14ac:dyDescent="0.25">
      <c r="B376" t="s">
        <v>1461</v>
      </c>
    </row>
    <row r="377" spans="2:2" x14ac:dyDescent="0.25">
      <c r="B377" t="s">
        <v>1461</v>
      </c>
    </row>
    <row r="378" spans="2:2" x14ac:dyDescent="0.25">
      <c r="B378" t="s">
        <v>1461</v>
      </c>
    </row>
    <row r="379" spans="2:2" x14ac:dyDescent="0.25">
      <c r="B379" t="s">
        <v>1461</v>
      </c>
    </row>
    <row r="380" spans="2:2" x14ac:dyDescent="0.25">
      <c r="B380" t="s">
        <v>1461</v>
      </c>
    </row>
    <row r="381" spans="2:2" x14ac:dyDescent="0.25">
      <c r="B381" t="s">
        <v>1461</v>
      </c>
    </row>
    <row r="382" spans="2:2" x14ac:dyDescent="0.25">
      <c r="B382" t="s">
        <v>1461</v>
      </c>
    </row>
    <row r="383" spans="2:2" x14ac:dyDescent="0.25">
      <c r="B383" t="s">
        <v>1461</v>
      </c>
    </row>
    <row r="384" spans="2:2" x14ac:dyDescent="0.25">
      <c r="B384" t="s">
        <v>1461</v>
      </c>
    </row>
    <row r="385" spans="2:2" x14ac:dyDescent="0.25">
      <c r="B385" t="s">
        <v>1461</v>
      </c>
    </row>
    <row r="386" spans="2:2" x14ac:dyDescent="0.25">
      <c r="B386" t="s">
        <v>1461</v>
      </c>
    </row>
    <row r="387" spans="2:2" x14ac:dyDescent="0.25">
      <c r="B387" t="s">
        <v>1461</v>
      </c>
    </row>
    <row r="388" spans="2:2" x14ac:dyDescent="0.25">
      <c r="B388" t="s">
        <v>1461</v>
      </c>
    </row>
    <row r="389" spans="2:2" x14ac:dyDescent="0.25">
      <c r="B389" t="s">
        <v>1461</v>
      </c>
    </row>
    <row r="390" spans="2:2" x14ac:dyDescent="0.25">
      <c r="B390" t="s">
        <v>1461</v>
      </c>
    </row>
    <row r="391" spans="2:2" x14ac:dyDescent="0.25">
      <c r="B391" t="s">
        <v>1461</v>
      </c>
    </row>
    <row r="392" spans="2:2" x14ac:dyDescent="0.25">
      <c r="B392" t="s">
        <v>1461</v>
      </c>
    </row>
    <row r="393" spans="2:2" x14ac:dyDescent="0.25">
      <c r="B393" t="s">
        <v>1461</v>
      </c>
    </row>
    <row r="394" spans="2:2" x14ac:dyDescent="0.25">
      <c r="B394" t="s">
        <v>1461</v>
      </c>
    </row>
    <row r="395" spans="2:2" x14ac:dyDescent="0.25">
      <c r="B395" t="s">
        <v>1461</v>
      </c>
    </row>
    <row r="396" spans="2:2" x14ac:dyDescent="0.25">
      <c r="B396" t="s">
        <v>1461</v>
      </c>
    </row>
    <row r="397" spans="2:2" x14ac:dyDescent="0.25">
      <c r="B397" t="s">
        <v>1461</v>
      </c>
    </row>
    <row r="398" spans="2:2" x14ac:dyDescent="0.25">
      <c r="B398" t="s">
        <v>1461</v>
      </c>
    </row>
    <row r="399" spans="2:2" x14ac:dyDescent="0.25">
      <c r="B399" t="s">
        <v>1461</v>
      </c>
    </row>
    <row r="400" spans="2:2" x14ac:dyDescent="0.25">
      <c r="B400" t="s">
        <v>1461</v>
      </c>
    </row>
    <row r="401" spans="2:2" x14ac:dyDescent="0.25">
      <c r="B401" t="s">
        <v>1461</v>
      </c>
    </row>
    <row r="402" spans="2:2" x14ac:dyDescent="0.25">
      <c r="B402" t="s">
        <v>1461</v>
      </c>
    </row>
    <row r="403" spans="2:2" x14ac:dyDescent="0.25">
      <c r="B403" t="s">
        <v>1461</v>
      </c>
    </row>
    <row r="404" spans="2:2" x14ac:dyDescent="0.25">
      <c r="B404" t="s">
        <v>1461</v>
      </c>
    </row>
    <row r="405" spans="2:2" x14ac:dyDescent="0.25">
      <c r="B405" t="s">
        <v>1461</v>
      </c>
    </row>
    <row r="406" spans="2:2" x14ac:dyDescent="0.25">
      <c r="B406" t="s">
        <v>1461</v>
      </c>
    </row>
    <row r="407" spans="2:2" x14ac:dyDescent="0.25">
      <c r="B407" t="s">
        <v>1461</v>
      </c>
    </row>
    <row r="408" spans="2:2" x14ac:dyDescent="0.25">
      <c r="B408" t="s">
        <v>1461</v>
      </c>
    </row>
    <row r="409" spans="2:2" x14ac:dyDescent="0.25">
      <c r="B409" t="s">
        <v>1461</v>
      </c>
    </row>
    <row r="410" spans="2:2" x14ac:dyDescent="0.25">
      <c r="B410" t="s">
        <v>1461</v>
      </c>
    </row>
    <row r="411" spans="2:2" x14ac:dyDescent="0.25">
      <c r="B411" t="s">
        <v>1461</v>
      </c>
    </row>
    <row r="412" spans="2:2" x14ac:dyDescent="0.25">
      <c r="B412" t="s">
        <v>1461</v>
      </c>
    </row>
    <row r="413" spans="2:2" x14ac:dyDescent="0.25">
      <c r="B413" t="s">
        <v>1461</v>
      </c>
    </row>
    <row r="414" spans="2:2" x14ac:dyDescent="0.25">
      <c r="B414" t="s">
        <v>1461</v>
      </c>
    </row>
    <row r="415" spans="2:2" x14ac:dyDescent="0.25">
      <c r="B415" t="s">
        <v>1461</v>
      </c>
    </row>
    <row r="416" spans="2:2" x14ac:dyDescent="0.25">
      <c r="B416" t="s">
        <v>1461</v>
      </c>
    </row>
    <row r="417" spans="2:2" x14ac:dyDescent="0.25">
      <c r="B417" t="s">
        <v>1461</v>
      </c>
    </row>
    <row r="418" spans="2:2" x14ac:dyDescent="0.25">
      <c r="B418" t="s">
        <v>1461</v>
      </c>
    </row>
    <row r="419" spans="2:2" x14ac:dyDescent="0.25">
      <c r="B419" t="s">
        <v>1461</v>
      </c>
    </row>
    <row r="420" spans="2:2" x14ac:dyDescent="0.25">
      <c r="B420" t="s">
        <v>1461</v>
      </c>
    </row>
    <row r="421" spans="2:2" x14ac:dyDescent="0.25">
      <c r="B421" t="s">
        <v>1461</v>
      </c>
    </row>
    <row r="422" spans="2:2" x14ac:dyDescent="0.25">
      <c r="B422" t="s">
        <v>1461</v>
      </c>
    </row>
    <row r="423" spans="2:2" x14ac:dyDescent="0.25">
      <c r="B423" t="s">
        <v>1461</v>
      </c>
    </row>
    <row r="424" spans="2:2" x14ac:dyDescent="0.25">
      <c r="B424" t="s">
        <v>1461</v>
      </c>
    </row>
    <row r="425" spans="2:2" x14ac:dyDescent="0.25">
      <c r="B425" t="s">
        <v>1461</v>
      </c>
    </row>
    <row r="426" spans="2:2" x14ac:dyDescent="0.25">
      <c r="B426" t="s">
        <v>1461</v>
      </c>
    </row>
    <row r="427" spans="2:2" x14ac:dyDescent="0.25">
      <c r="B427" t="s">
        <v>1461</v>
      </c>
    </row>
    <row r="428" spans="2:2" x14ac:dyDescent="0.25">
      <c r="B428" t="s">
        <v>1461</v>
      </c>
    </row>
    <row r="429" spans="2:2" x14ac:dyDescent="0.25">
      <c r="B429" t="s">
        <v>1461</v>
      </c>
    </row>
    <row r="430" spans="2:2" x14ac:dyDescent="0.25">
      <c r="B430" t="s">
        <v>1461</v>
      </c>
    </row>
    <row r="431" spans="2:2" x14ac:dyDescent="0.25">
      <c r="B431" t="s">
        <v>1461</v>
      </c>
    </row>
    <row r="432" spans="2:2" x14ac:dyDescent="0.25">
      <c r="B432" t="s">
        <v>1461</v>
      </c>
    </row>
    <row r="433" spans="2:2" x14ac:dyDescent="0.25">
      <c r="B433" t="s">
        <v>1461</v>
      </c>
    </row>
    <row r="434" spans="2:2" x14ac:dyDescent="0.25">
      <c r="B434" t="s">
        <v>1461</v>
      </c>
    </row>
    <row r="435" spans="2:2" x14ac:dyDescent="0.25">
      <c r="B435" t="s">
        <v>1461</v>
      </c>
    </row>
    <row r="436" spans="2:2" x14ac:dyDescent="0.25">
      <c r="B436" t="s">
        <v>1461</v>
      </c>
    </row>
    <row r="437" spans="2:2" x14ac:dyDescent="0.25">
      <c r="B437" t="s">
        <v>1461</v>
      </c>
    </row>
    <row r="438" spans="2:2" x14ac:dyDescent="0.25">
      <c r="B438" t="s">
        <v>1461</v>
      </c>
    </row>
    <row r="439" spans="2:2" x14ac:dyDescent="0.25">
      <c r="B439" t="s">
        <v>1461</v>
      </c>
    </row>
    <row r="440" spans="2:2" x14ac:dyDescent="0.25">
      <c r="B440" t="s">
        <v>1461</v>
      </c>
    </row>
    <row r="441" spans="2:2" x14ac:dyDescent="0.25">
      <c r="B441" t="s">
        <v>1461</v>
      </c>
    </row>
    <row r="442" spans="2:2" x14ac:dyDescent="0.25">
      <c r="B442" t="s">
        <v>1461</v>
      </c>
    </row>
    <row r="443" spans="2:2" x14ac:dyDescent="0.25">
      <c r="B443" t="s">
        <v>1461</v>
      </c>
    </row>
    <row r="444" spans="2:2" x14ac:dyDescent="0.25">
      <c r="B444" t="s">
        <v>1461</v>
      </c>
    </row>
    <row r="445" spans="2:2" x14ac:dyDescent="0.25">
      <c r="B445" t="s">
        <v>1461</v>
      </c>
    </row>
    <row r="446" spans="2:2" x14ac:dyDescent="0.25">
      <c r="B446" t="s">
        <v>1461</v>
      </c>
    </row>
    <row r="447" spans="2:2" x14ac:dyDescent="0.25">
      <c r="B447" t="s">
        <v>1461</v>
      </c>
    </row>
    <row r="448" spans="2:2" x14ac:dyDescent="0.25">
      <c r="B448" t="s">
        <v>1461</v>
      </c>
    </row>
    <row r="449" spans="2:2" x14ac:dyDescent="0.25">
      <c r="B449" t="s">
        <v>1461</v>
      </c>
    </row>
    <row r="450" spans="2:2" x14ac:dyDescent="0.25">
      <c r="B450" t="s">
        <v>1461</v>
      </c>
    </row>
    <row r="451" spans="2:2" x14ac:dyDescent="0.25">
      <c r="B451" t="s">
        <v>1461</v>
      </c>
    </row>
    <row r="452" spans="2:2" x14ac:dyDescent="0.25">
      <c r="B452" t="s">
        <v>1461</v>
      </c>
    </row>
    <row r="453" spans="2:2" x14ac:dyDescent="0.25">
      <c r="B453" t="s">
        <v>1461</v>
      </c>
    </row>
    <row r="454" spans="2:2" x14ac:dyDescent="0.25">
      <c r="B454" t="s">
        <v>1461</v>
      </c>
    </row>
    <row r="455" spans="2:2" x14ac:dyDescent="0.25">
      <c r="B455" t="s">
        <v>1461</v>
      </c>
    </row>
    <row r="456" spans="2:2" x14ac:dyDescent="0.25">
      <c r="B456" t="s">
        <v>1461</v>
      </c>
    </row>
    <row r="457" spans="2:2" x14ac:dyDescent="0.25">
      <c r="B457" t="s">
        <v>1461</v>
      </c>
    </row>
    <row r="458" spans="2:2" x14ac:dyDescent="0.25">
      <c r="B458" t="s">
        <v>1461</v>
      </c>
    </row>
    <row r="459" spans="2:2" x14ac:dyDescent="0.25">
      <c r="B459" t="s">
        <v>1461</v>
      </c>
    </row>
    <row r="460" spans="2:2" x14ac:dyDescent="0.25">
      <c r="B460" t="s">
        <v>1461</v>
      </c>
    </row>
    <row r="461" spans="2:2" x14ac:dyDescent="0.25">
      <c r="B461" t="s">
        <v>1461</v>
      </c>
    </row>
    <row r="462" spans="2:2" x14ac:dyDescent="0.25">
      <c r="B462" t="s">
        <v>1461</v>
      </c>
    </row>
    <row r="463" spans="2:2" x14ac:dyDescent="0.25">
      <c r="B463" t="s">
        <v>1461</v>
      </c>
    </row>
    <row r="464" spans="2:2" x14ac:dyDescent="0.25">
      <c r="B464" t="s">
        <v>1461</v>
      </c>
    </row>
    <row r="465" spans="2:2" x14ac:dyDescent="0.25">
      <c r="B465" t="s">
        <v>1461</v>
      </c>
    </row>
    <row r="466" spans="2:2" x14ac:dyDescent="0.25">
      <c r="B466" t="s">
        <v>1461</v>
      </c>
    </row>
    <row r="467" spans="2:2" x14ac:dyDescent="0.25">
      <c r="B467" t="s">
        <v>1461</v>
      </c>
    </row>
    <row r="468" spans="2:2" x14ac:dyDescent="0.25">
      <c r="B468" t="s">
        <v>1461</v>
      </c>
    </row>
    <row r="469" spans="2:2" x14ac:dyDescent="0.25">
      <c r="B469" t="s">
        <v>1461</v>
      </c>
    </row>
    <row r="470" spans="2:2" x14ac:dyDescent="0.25">
      <c r="B470" t="s">
        <v>1461</v>
      </c>
    </row>
    <row r="471" spans="2:2" x14ac:dyDescent="0.25">
      <c r="B471" t="s">
        <v>1461</v>
      </c>
    </row>
    <row r="472" spans="2:2" x14ac:dyDescent="0.25">
      <c r="B472" t="s">
        <v>1461</v>
      </c>
    </row>
    <row r="473" spans="2:2" x14ac:dyDescent="0.25">
      <c r="B473" t="s">
        <v>1461</v>
      </c>
    </row>
    <row r="474" spans="2:2" x14ac:dyDescent="0.25">
      <c r="B474" t="s">
        <v>1461</v>
      </c>
    </row>
    <row r="475" spans="2:2" x14ac:dyDescent="0.25">
      <c r="B475" t="s">
        <v>1461</v>
      </c>
    </row>
    <row r="476" spans="2:2" x14ac:dyDescent="0.25">
      <c r="B476" t="s">
        <v>1461</v>
      </c>
    </row>
    <row r="477" spans="2:2" x14ac:dyDescent="0.25">
      <c r="B477" t="s">
        <v>1461</v>
      </c>
    </row>
    <row r="478" spans="2:2" x14ac:dyDescent="0.25">
      <c r="B478" t="s">
        <v>1461</v>
      </c>
    </row>
    <row r="479" spans="2:2" x14ac:dyDescent="0.25">
      <c r="B479" t="s">
        <v>1461</v>
      </c>
    </row>
    <row r="480" spans="2:2" x14ac:dyDescent="0.25">
      <c r="B480" t="s">
        <v>1461</v>
      </c>
    </row>
    <row r="481" spans="2:2" x14ac:dyDescent="0.25">
      <c r="B481" t="s">
        <v>1461</v>
      </c>
    </row>
    <row r="482" spans="2:2" x14ac:dyDescent="0.25">
      <c r="B482" t="s">
        <v>1461</v>
      </c>
    </row>
    <row r="483" spans="2:2" x14ac:dyDescent="0.25">
      <c r="B483" t="s">
        <v>1461</v>
      </c>
    </row>
    <row r="484" spans="2:2" x14ac:dyDescent="0.25">
      <c r="B484" t="s">
        <v>1461</v>
      </c>
    </row>
    <row r="485" spans="2:2" x14ac:dyDescent="0.25">
      <c r="B485" t="s">
        <v>1461</v>
      </c>
    </row>
    <row r="486" spans="2:2" x14ac:dyDescent="0.25">
      <c r="B486" t="s">
        <v>1461</v>
      </c>
    </row>
    <row r="487" spans="2:2" x14ac:dyDescent="0.25">
      <c r="B487" t="s">
        <v>1461</v>
      </c>
    </row>
    <row r="488" spans="2:2" x14ac:dyDescent="0.25">
      <c r="B488" t="s">
        <v>1461</v>
      </c>
    </row>
    <row r="489" spans="2:2" x14ac:dyDescent="0.25">
      <c r="B489" t="s">
        <v>1461</v>
      </c>
    </row>
    <row r="490" spans="2:2" x14ac:dyDescent="0.25">
      <c r="B490" t="s">
        <v>1461</v>
      </c>
    </row>
    <row r="491" spans="2:2" x14ac:dyDescent="0.25">
      <c r="B491" t="s">
        <v>1461</v>
      </c>
    </row>
    <row r="492" spans="2:2" x14ac:dyDescent="0.25">
      <c r="B492" t="s">
        <v>1461</v>
      </c>
    </row>
    <row r="493" spans="2:2" x14ac:dyDescent="0.25">
      <c r="B493" t="s">
        <v>1461</v>
      </c>
    </row>
    <row r="494" spans="2:2" x14ac:dyDescent="0.25">
      <c r="B494" t="s">
        <v>1461</v>
      </c>
    </row>
    <row r="495" spans="2:2" x14ac:dyDescent="0.25">
      <c r="B495" t="s">
        <v>1461</v>
      </c>
    </row>
    <row r="496" spans="2:2" x14ac:dyDescent="0.25">
      <c r="B496" t="s">
        <v>1461</v>
      </c>
    </row>
    <row r="497" spans="2:2" x14ac:dyDescent="0.25">
      <c r="B497" t="s">
        <v>1461</v>
      </c>
    </row>
    <row r="498" spans="2:2" x14ac:dyDescent="0.25">
      <c r="B498" t="s">
        <v>1461</v>
      </c>
    </row>
    <row r="499" spans="2:2" x14ac:dyDescent="0.25">
      <c r="B499" t="s">
        <v>1461</v>
      </c>
    </row>
    <row r="500" spans="2:2" x14ac:dyDescent="0.25">
      <c r="B500" t="s">
        <v>1461</v>
      </c>
    </row>
    <row r="501" spans="2:2" x14ac:dyDescent="0.25">
      <c r="B501" t="s">
        <v>1461</v>
      </c>
    </row>
    <row r="502" spans="2:2" x14ac:dyDescent="0.25">
      <c r="B502" t="s">
        <v>1461</v>
      </c>
    </row>
    <row r="503" spans="2:2" x14ac:dyDescent="0.25">
      <c r="B503" t="s">
        <v>1461</v>
      </c>
    </row>
    <row r="504" spans="2:2" x14ac:dyDescent="0.25">
      <c r="B504" t="s">
        <v>1461</v>
      </c>
    </row>
    <row r="505" spans="2:2" x14ac:dyDescent="0.25">
      <c r="B505" t="s">
        <v>1461</v>
      </c>
    </row>
    <row r="506" spans="2:2" x14ac:dyDescent="0.25">
      <c r="B506" t="s">
        <v>1461</v>
      </c>
    </row>
    <row r="507" spans="2:2" x14ac:dyDescent="0.25">
      <c r="B507" t="s">
        <v>1461</v>
      </c>
    </row>
    <row r="508" spans="2:2" x14ac:dyDescent="0.25">
      <c r="B508" t="s">
        <v>1461</v>
      </c>
    </row>
    <row r="509" spans="2:2" x14ac:dyDescent="0.25">
      <c r="B509" t="s">
        <v>1461</v>
      </c>
    </row>
    <row r="510" spans="2:2" x14ac:dyDescent="0.25">
      <c r="B510" t="s">
        <v>1461</v>
      </c>
    </row>
    <row r="511" spans="2:2" x14ac:dyDescent="0.25">
      <c r="B511" t="s">
        <v>1461</v>
      </c>
    </row>
    <row r="512" spans="2:2" x14ac:dyDescent="0.25">
      <c r="B512" t="s">
        <v>1461</v>
      </c>
    </row>
    <row r="513" spans="2:2" x14ac:dyDescent="0.25">
      <c r="B513" t="s">
        <v>1461</v>
      </c>
    </row>
    <row r="514" spans="2:2" x14ac:dyDescent="0.25">
      <c r="B514" t="s">
        <v>1461</v>
      </c>
    </row>
    <row r="515" spans="2:2" x14ac:dyDescent="0.25">
      <c r="B515" t="s">
        <v>1461</v>
      </c>
    </row>
    <row r="516" spans="2:2" x14ac:dyDescent="0.25">
      <c r="B516" t="s">
        <v>1461</v>
      </c>
    </row>
    <row r="517" spans="2:2" x14ac:dyDescent="0.25">
      <c r="B517" t="s">
        <v>1461</v>
      </c>
    </row>
    <row r="518" spans="2:2" x14ac:dyDescent="0.25">
      <c r="B518" t="s">
        <v>1461</v>
      </c>
    </row>
    <row r="519" spans="2:2" x14ac:dyDescent="0.25">
      <c r="B519" t="s">
        <v>1461</v>
      </c>
    </row>
    <row r="520" spans="2:2" x14ac:dyDescent="0.25">
      <c r="B520" t="s">
        <v>1461</v>
      </c>
    </row>
    <row r="521" spans="2:2" x14ac:dyDescent="0.25">
      <c r="B521" t="s">
        <v>1461</v>
      </c>
    </row>
    <row r="522" spans="2:2" x14ac:dyDescent="0.25">
      <c r="B522" t="s">
        <v>1461</v>
      </c>
    </row>
    <row r="523" spans="2:2" x14ac:dyDescent="0.25">
      <c r="B523" t="s">
        <v>1461</v>
      </c>
    </row>
    <row r="524" spans="2:2" x14ac:dyDescent="0.25">
      <c r="B524" t="s">
        <v>1461</v>
      </c>
    </row>
    <row r="525" spans="2:2" x14ac:dyDescent="0.25">
      <c r="B525" t="s">
        <v>1461</v>
      </c>
    </row>
    <row r="526" spans="2:2" x14ac:dyDescent="0.25">
      <c r="B526" t="s">
        <v>1461</v>
      </c>
    </row>
    <row r="527" spans="2:2" x14ac:dyDescent="0.25">
      <c r="B527" t="s">
        <v>1461</v>
      </c>
    </row>
    <row r="528" spans="2:2" x14ac:dyDescent="0.25">
      <c r="B528" t="s">
        <v>1461</v>
      </c>
    </row>
    <row r="529" spans="2:2" x14ac:dyDescent="0.25">
      <c r="B529" t="s">
        <v>1461</v>
      </c>
    </row>
    <row r="530" spans="2:2" x14ac:dyDescent="0.25">
      <c r="B530" t="s">
        <v>1461</v>
      </c>
    </row>
    <row r="531" spans="2:2" x14ac:dyDescent="0.25">
      <c r="B531" t="s">
        <v>1461</v>
      </c>
    </row>
    <row r="532" spans="2:2" x14ac:dyDescent="0.25">
      <c r="B532" t="s">
        <v>1461</v>
      </c>
    </row>
    <row r="533" spans="2:2" x14ac:dyDescent="0.25">
      <c r="B533" t="s">
        <v>1461</v>
      </c>
    </row>
    <row r="534" spans="2:2" x14ac:dyDescent="0.25">
      <c r="B534" t="s">
        <v>1461</v>
      </c>
    </row>
    <row r="535" spans="2:2" x14ac:dyDescent="0.25">
      <c r="B535" t="s">
        <v>1461</v>
      </c>
    </row>
    <row r="536" spans="2:2" x14ac:dyDescent="0.25">
      <c r="B536" t="s">
        <v>1461</v>
      </c>
    </row>
    <row r="537" spans="2:2" x14ac:dyDescent="0.25">
      <c r="B537" t="s">
        <v>1461</v>
      </c>
    </row>
    <row r="538" spans="2:2" x14ac:dyDescent="0.25">
      <c r="B538" t="s">
        <v>1461</v>
      </c>
    </row>
    <row r="539" spans="2:2" x14ac:dyDescent="0.25">
      <c r="B539" t="s">
        <v>1461</v>
      </c>
    </row>
    <row r="540" spans="2:2" x14ac:dyDescent="0.25">
      <c r="B540" t="s">
        <v>1461</v>
      </c>
    </row>
    <row r="541" spans="2:2" x14ac:dyDescent="0.25">
      <c r="B541" t="s">
        <v>1461</v>
      </c>
    </row>
    <row r="542" spans="2:2" x14ac:dyDescent="0.25">
      <c r="B542" t="s">
        <v>1461</v>
      </c>
    </row>
    <row r="543" spans="2:2" x14ac:dyDescent="0.25">
      <c r="B543" t="s">
        <v>1461</v>
      </c>
    </row>
    <row r="544" spans="2:2" x14ac:dyDescent="0.25">
      <c r="B544" t="s">
        <v>1461</v>
      </c>
    </row>
    <row r="545" spans="2:2" x14ac:dyDescent="0.25">
      <c r="B545" t="s">
        <v>1461</v>
      </c>
    </row>
    <row r="546" spans="2:2" x14ac:dyDescent="0.25">
      <c r="B546" t="s">
        <v>1461</v>
      </c>
    </row>
    <row r="547" spans="2:2" x14ac:dyDescent="0.25">
      <c r="B547" t="s">
        <v>1461</v>
      </c>
    </row>
    <row r="548" spans="2:2" x14ac:dyDescent="0.25">
      <c r="B548" t="s">
        <v>1461</v>
      </c>
    </row>
    <row r="549" spans="2:2" x14ac:dyDescent="0.25">
      <c r="B549" t="s">
        <v>1461</v>
      </c>
    </row>
    <row r="550" spans="2:2" x14ac:dyDescent="0.25">
      <c r="B550" t="s">
        <v>1461</v>
      </c>
    </row>
    <row r="551" spans="2:2" x14ac:dyDescent="0.25">
      <c r="B551" t="s">
        <v>1461</v>
      </c>
    </row>
    <row r="552" spans="2:2" x14ac:dyDescent="0.25">
      <c r="B552" t="s">
        <v>1461</v>
      </c>
    </row>
    <row r="553" spans="2:2" x14ac:dyDescent="0.25">
      <c r="B553" t="s">
        <v>1461</v>
      </c>
    </row>
    <row r="554" spans="2:2" x14ac:dyDescent="0.25">
      <c r="B554" t="s">
        <v>1461</v>
      </c>
    </row>
    <row r="555" spans="2:2" x14ac:dyDescent="0.25">
      <c r="B555" t="s">
        <v>1461</v>
      </c>
    </row>
    <row r="556" spans="2:2" x14ac:dyDescent="0.25">
      <c r="B556" t="s">
        <v>1461</v>
      </c>
    </row>
    <row r="557" spans="2:2" x14ac:dyDescent="0.25">
      <c r="B557" t="s">
        <v>1461</v>
      </c>
    </row>
    <row r="558" spans="2:2" x14ac:dyDescent="0.25">
      <c r="B558" t="s">
        <v>1461</v>
      </c>
    </row>
    <row r="559" spans="2:2" x14ac:dyDescent="0.25">
      <c r="B559" t="s">
        <v>1461</v>
      </c>
    </row>
    <row r="560" spans="2:2" x14ac:dyDescent="0.25">
      <c r="B560" t="s">
        <v>1461</v>
      </c>
    </row>
    <row r="561" spans="2:2" x14ac:dyDescent="0.25">
      <c r="B561" t="s">
        <v>1461</v>
      </c>
    </row>
    <row r="562" spans="2:2" x14ac:dyDescent="0.25">
      <c r="B562" t="s">
        <v>1461</v>
      </c>
    </row>
    <row r="563" spans="2:2" x14ac:dyDescent="0.25">
      <c r="B563" t="s">
        <v>1461</v>
      </c>
    </row>
    <row r="564" spans="2:2" x14ac:dyDescent="0.25">
      <c r="B564" t="s">
        <v>1461</v>
      </c>
    </row>
    <row r="565" spans="2:2" x14ac:dyDescent="0.25">
      <c r="B565" t="s">
        <v>1461</v>
      </c>
    </row>
    <row r="566" spans="2:2" x14ac:dyDescent="0.25">
      <c r="B566" t="s">
        <v>1461</v>
      </c>
    </row>
    <row r="567" spans="2:2" x14ac:dyDescent="0.25">
      <c r="B567" t="s">
        <v>1461</v>
      </c>
    </row>
    <row r="568" spans="2:2" x14ac:dyDescent="0.25">
      <c r="B568" t="s">
        <v>1461</v>
      </c>
    </row>
    <row r="569" spans="2:2" x14ac:dyDescent="0.25">
      <c r="B569" t="s">
        <v>1461</v>
      </c>
    </row>
    <row r="570" spans="2:2" x14ac:dyDescent="0.25">
      <c r="B570" t="s">
        <v>1461</v>
      </c>
    </row>
    <row r="571" spans="2:2" x14ac:dyDescent="0.25">
      <c r="B571" t="s">
        <v>1461</v>
      </c>
    </row>
    <row r="572" spans="2:2" x14ac:dyDescent="0.25">
      <c r="B572" t="s">
        <v>1461</v>
      </c>
    </row>
    <row r="573" spans="2:2" x14ac:dyDescent="0.25">
      <c r="B573" t="s">
        <v>1461</v>
      </c>
    </row>
    <row r="574" spans="2:2" x14ac:dyDescent="0.25">
      <c r="B574" t="s">
        <v>1461</v>
      </c>
    </row>
    <row r="575" spans="2:2" x14ac:dyDescent="0.25">
      <c r="B575" t="s">
        <v>1461</v>
      </c>
    </row>
    <row r="576" spans="2:2" x14ac:dyDescent="0.25">
      <c r="B576" t="s">
        <v>1461</v>
      </c>
    </row>
    <row r="577" spans="2:2" x14ac:dyDescent="0.25">
      <c r="B577" t="s">
        <v>1461</v>
      </c>
    </row>
    <row r="578" spans="2:2" x14ac:dyDescent="0.25">
      <c r="B578" t="s">
        <v>1461</v>
      </c>
    </row>
    <row r="579" spans="2:2" x14ac:dyDescent="0.25">
      <c r="B579" t="s">
        <v>1461</v>
      </c>
    </row>
    <row r="580" spans="2:2" x14ac:dyDescent="0.25">
      <c r="B580" t="s">
        <v>1461</v>
      </c>
    </row>
    <row r="581" spans="2:2" x14ac:dyDescent="0.25">
      <c r="B581" t="s">
        <v>1461</v>
      </c>
    </row>
    <row r="582" spans="2:2" x14ac:dyDescent="0.25">
      <c r="B582" t="s">
        <v>1461</v>
      </c>
    </row>
    <row r="583" spans="2:2" x14ac:dyDescent="0.25">
      <c r="B583" t="s">
        <v>1461</v>
      </c>
    </row>
    <row r="584" spans="2:2" x14ac:dyDescent="0.25">
      <c r="B584" t="s">
        <v>1461</v>
      </c>
    </row>
    <row r="585" spans="2:2" x14ac:dyDescent="0.25">
      <c r="B585" t="s">
        <v>1461</v>
      </c>
    </row>
    <row r="586" spans="2:2" x14ac:dyDescent="0.25">
      <c r="B586" t="s">
        <v>1461</v>
      </c>
    </row>
    <row r="587" spans="2:2" x14ac:dyDescent="0.25">
      <c r="B587" t="s">
        <v>1461</v>
      </c>
    </row>
    <row r="588" spans="2:2" x14ac:dyDescent="0.25">
      <c r="B588" t="s">
        <v>1461</v>
      </c>
    </row>
    <row r="589" spans="2:2" x14ac:dyDescent="0.25">
      <c r="B589" t="s">
        <v>1461</v>
      </c>
    </row>
    <row r="590" spans="2:2" x14ac:dyDescent="0.25">
      <c r="B590" t="s">
        <v>1461</v>
      </c>
    </row>
    <row r="591" spans="2:2" x14ac:dyDescent="0.25">
      <c r="B591" t="s">
        <v>1461</v>
      </c>
    </row>
    <row r="592" spans="2:2" x14ac:dyDescent="0.25">
      <c r="B592" t="s">
        <v>1461</v>
      </c>
    </row>
    <row r="593" spans="2:2" x14ac:dyDescent="0.25">
      <c r="B593" t="s">
        <v>1461</v>
      </c>
    </row>
    <row r="594" spans="2:2" x14ac:dyDescent="0.25">
      <c r="B594" t="s">
        <v>1461</v>
      </c>
    </row>
    <row r="595" spans="2:2" x14ac:dyDescent="0.25">
      <c r="B595" t="s">
        <v>1461</v>
      </c>
    </row>
    <row r="596" spans="2:2" x14ac:dyDescent="0.25">
      <c r="B596" t="s">
        <v>1461</v>
      </c>
    </row>
    <row r="597" spans="2:2" x14ac:dyDescent="0.25">
      <c r="B597" t="s">
        <v>1461</v>
      </c>
    </row>
    <row r="598" spans="2:2" x14ac:dyDescent="0.25">
      <c r="B598" t="s">
        <v>1461</v>
      </c>
    </row>
    <row r="599" spans="2:2" x14ac:dyDescent="0.25">
      <c r="B599" t="s">
        <v>1461</v>
      </c>
    </row>
    <row r="600" spans="2:2" x14ac:dyDescent="0.25">
      <c r="B600" t="s">
        <v>1461</v>
      </c>
    </row>
    <row r="601" spans="2:2" x14ac:dyDescent="0.25">
      <c r="B601" t="s">
        <v>1461</v>
      </c>
    </row>
    <row r="602" spans="2:2" x14ac:dyDescent="0.25">
      <c r="B602" t="s">
        <v>1461</v>
      </c>
    </row>
    <row r="603" spans="2:2" x14ac:dyDescent="0.25">
      <c r="B603" t="s">
        <v>1461</v>
      </c>
    </row>
    <row r="604" spans="2:2" x14ac:dyDescent="0.25">
      <c r="B604" t="s">
        <v>1461</v>
      </c>
    </row>
    <row r="605" spans="2:2" x14ac:dyDescent="0.25">
      <c r="B605" t="s">
        <v>1461</v>
      </c>
    </row>
    <row r="606" spans="2:2" x14ac:dyDescent="0.25">
      <c r="B606" t="s">
        <v>1461</v>
      </c>
    </row>
    <row r="607" spans="2:2" x14ac:dyDescent="0.25">
      <c r="B607" t="s">
        <v>1461</v>
      </c>
    </row>
    <row r="608" spans="2:2" x14ac:dyDescent="0.25">
      <c r="B608" t="s">
        <v>1461</v>
      </c>
    </row>
    <row r="609" spans="2:2" x14ac:dyDescent="0.25">
      <c r="B609" t="s">
        <v>1461</v>
      </c>
    </row>
    <row r="610" spans="2:2" x14ac:dyDescent="0.25">
      <c r="B610" t="s">
        <v>1461</v>
      </c>
    </row>
    <row r="611" spans="2:2" x14ac:dyDescent="0.25">
      <c r="B611" t="s">
        <v>1461</v>
      </c>
    </row>
    <row r="612" spans="2:2" x14ac:dyDescent="0.25">
      <c r="B612" t="s">
        <v>1461</v>
      </c>
    </row>
    <row r="613" spans="2:2" x14ac:dyDescent="0.25">
      <c r="B613" t="s">
        <v>1461</v>
      </c>
    </row>
    <row r="614" spans="2:2" x14ac:dyDescent="0.25">
      <c r="B614" t="s">
        <v>1461</v>
      </c>
    </row>
    <row r="615" spans="2:2" x14ac:dyDescent="0.25">
      <c r="B615" t="s">
        <v>1461</v>
      </c>
    </row>
    <row r="616" spans="2:2" x14ac:dyDescent="0.25">
      <c r="B616" t="s">
        <v>1461</v>
      </c>
    </row>
    <row r="617" spans="2:2" x14ac:dyDescent="0.25">
      <c r="B617" t="s">
        <v>1461</v>
      </c>
    </row>
    <row r="618" spans="2:2" x14ac:dyDescent="0.25">
      <c r="B618" t="s">
        <v>1461</v>
      </c>
    </row>
    <row r="619" spans="2:2" x14ac:dyDescent="0.25">
      <c r="B619" t="s">
        <v>1461</v>
      </c>
    </row>
    <row r="620" spans="2:2" x14ac:dyDescent="0.25">
      <c r="B620" t="s">
        <v>1461</v>
      </c>
    </row>
    <row r="621" spans="2:2" x14ac:dyDescent="0.25">
      <c r="B621" t="s">
        <v>1461</v>
      </c>
    </row>
    <row r="622" spans="2:2" x14ac:dyDescent="0.25">
      <c r="B622" t="s">
        <v>1461</v>
      </c>
    </row>
    <row r="623" spans="2:2" x14ac:dyDescent="0.25">
      <c r="B623" t="s">
        <v>1461</v>
      </c>
    </row>
    <row r="624" spans="2:2" x14ac:dyDescent="0.25">
      <c r="B624" t="s">
        <v>1461</v>
      </c>
    </row>
    <row r="625" spans="2:2" x14ac:dyDescent="0.25">
      <c r="B625" t="s">
        <v>1461</v>
      </c>
    </row>
    <row r="626" spans="2:2" x14ac:dyDescent="0.25">
      <c r="B626" t="s">
        <v>1461</v>
      </c>
    </row>
    <row r="627" spans="2:2" x14ac:dyDescent="0.25">
      <c r="B627" t="s">
        <v>1461</v>
      </c>
    </row>
    <row r="628" spans="2:2" x14ac:dyDescent="0.25">
      <c r="B628" t="s">
        <v>1461</v>
      </c>
    </row>
    <row r="629" spans="2:2" x14ac:dyDescent="0.25">
      <c r="B629" t="s">
        <v>1461</v>
      </c>
    </row>
    <row r="630" spans="2:2" x14ac:dyDescent="0.25">
      <c r="B630" t="s">
        <v>1461</v>
      </c>
    </row>
    <row r="631" spans="2:2" x14ac:dyDescent="0.25">
      <c r="B631" t="s">
        <v>1461</v>
      </c>
    </row>
    <row r="632" spans="2:2" x14ac:dyDescent="0.25">
      <c r="B632" t="s">
        <v>1461</v>
      </c>
    </row>
    <row r="633" spans="2:2" x14ac:dyDescent="0.25">
      <c r="B633" t="s">
        <v>1461</v>
      </c>
    </row>
    <row r="634" spans="2:2" x14ac:dyDescent="0.25">
      <c r="B634" t="s">
        <v>1461</v>
      </c>
    </row>
    <row r="635" spans="2:2" x14ac:dyDescent="0.25">
      <c r="B635" t="s">
        <v>1461</v>
      </c>
    </row>
    <row r="636" spans="2:2" x14ac:dyDescent="0.25">
      <c r="B636" t="s">
        <v>1461</v>
      </c>
    </row>
    <row r="637" spans="2:2" x14ac:dyDescent="0.25">
      <c r="B637" t="s">
        <v>1461</v>
      </c>
    </row>
    <row r="638" spans="2:2" x14ac:dyDescent="0.25">
      <c r="B638" t="s">
        <v>1461</v>
      </c>
    </row>
    <row r="639" spans="2:2" x14ac:dyDescent="0.25">
      <c r="B639" t="s">
        <v>1461</v>
      </c>
    </row>
    <row r="640" spans="2:2" x14ac:dyDescent="0.25">
      <c r="B640" t="s">
        <v>1461</v>
      </c>
    </row>
    <row r="641" spans="2:2" x14ac:dyDescent="0.25">
      <c r="B641" t="s">
        <v>1461</v>
      </c>
    </row>
    <row r="642" spans="2:2" x14ac:dyDescent="0.25">
      <c r="B642" t="s">
        <v>1461</v>
      </c>
    </row>
    <row r="643" spans="2:2" x14ac:dyDescent="0.25">
      <c r="B643" t="s">
        <v>1461</v>
      </c>
    </row>
    <row r="644" spans="2:2" x14ac:dyDescent="0.25">
      <c r="B644" t="s">
        <v>1461</v>
      </c>
    </row>
    <row r="645" spans="2:2" x14ac:dyDescent="0.25">
      <c r="B645" t="s">
        <v>1461</v>
      </c>
    </row>
    <row r="646" spans="2:2" x14ac:dyDescent="0.25">
      <c r="B646" t="s">
        <v>1461</v>
      </c>
    </row>
    <row r="647" spans="2:2" x14ac:dyDescent="0.25">
      <c r="B647" t="s">
        <v>1461</v>
      </c>
    </row>
    <row r="648" spans="2:2" x14ac:dyDescent="0.25">
      <c r="B648" t="s">
        <v>1461</v>
      </c>
    </row>
    <row r="649" spans="2:2" x14ac:dyDescent="0.25">
      <c r="B649" t="s">
        <v>1461</v>
      </c>
    </row>
    <row r="650" spans="2:2" x14ac:dyDescent="0.25">
      <c r="B650" t="s">
        <v>1461</v>
      </c>
    </row>
    <row r="651" spans="2:2" x14ac:dyDescent="0.25">
      <c r="B651" t="s">
        <v>1461</v>
      </c>
    </row>
    <row r="652" spans="2:2" x14ac:dyDescent="0.25">
      <c r="B652" t="s">
        <v>1461</v>
      </c>
    </row>
    <row r="653" spans="2:2" x14ac:dyDescent="0.25">
      <c r="B653" t="s">
        <v>1461</v>
      </c>
    </row>
    <row r="654" spans="2:2" x14ac:dyDescent="0.25">
      <c r="B654" t="s">
        <v>1461</v>
      </c>
    </row>
    <row r="655" spans="2:2" x14ac:dyDescent="0.25">
      <c r="B655" t="s">
        <v>1461</v>
      </c>
    </row>
    <row r="656" spans="2:2" x14ac:dyDescent="0.25">
      <c r="B656" t="s">
        <v>1461</v>
      </c>
    </row>
    <row r="657" spans="2:2" x14ac:dyDescent="0.25">
      <c r="B657" t="s">
        <v>1461</v>
      </c>
    </row>
    <row r="658" spans="2:2" x14ac:dyDescent="0.25">
      <c r="B658" t="s">
        <v>1461</v>
      </c>
    </row>
    <row r="659" spans="2:2" x14ac:dyDescent="0.25">
      <c r="B659" t="s">
        <v>1461</v>
      </c>
    </row>
    <row r="660" spans="2:2" x14ac:dyDescent="0.25">
      <c r="B660" t="s">
        <v>1461</v>
      </c>
    </row>
    <row r="661" spans="2:2" x14ac:dyDescent="0.25">
      <c r="B661" t="s">
        <v>1461</v>
      </c>
    </row>
    <row r="662" spans="2:2" x14ac:dyDescent="0.25">
      <c r="B662" t="s">
        <v>1461</v>
      </c>
    </row>
    <row r="663" spans="2:2" x14ac:dyDescent="0.25">
      <c r="B663" t="s">
        <v>1461</v>
      </c>
    </row>
    <row r="664" spans="2:2" x14ac:dyDescent="0.25">
      <c r="B664" t="s">
        <v>1461</v>
      </c>
    </row>
    <row r="665" spans="2:2" x14ac:dyDescent="0.25">
      <c r="B665" t="s">
        <v>1461</v>
      </c>
    </row>
    <row r="666" spans="2:2" x14ac:dyDescent="0.25">
      <c r="B666" t="s">
        <v>1461</v>
      </c>
    </row>
    <row r="667" spans="2:2" x14ac:dyDescent="0.25">
      <c r="B667" t="s">
        <v>1461</v>
      </c>
    </row>
    <row r="668" spans="2:2" x14ac:dyDescent="0.25">
      <c r="B668" t="s">
        <v>1461</v>
      </c>
    </row>
    <row r="669" spans="2:2" x14ac:dyDescent="0.25">
      <c r="B669" t="s">
        <v>1461</v>
      </c>
    </row>
    <row r="670" spans="2:2" x14ac:dyDescent="0.25">
      <c r="B670" t="s">
        <v>1461</v>
      </c>
    </row>
    <row r="671" spans="2:2" x14ac:dyDescent="0.25">
      <c r="B671" t="s">
        <v>1461</v>
      </c>
    </row>
    <row r="672" spans="2:2" x14ac:dyDescent="0.25">
      <c r="B672" t="s">
        <v>1461</v>
      </c>
    </row>
    <row r="673" spans="2:2" x14ac:dyDescent="0.25">
      <c r="B673" t="s">
        <v>1461</v>
      </c>
    </row>
    <row r="674" spans="2:2" x14ac:dyDescent="0.25">
      <c r="B674" t="s">
        <v>1461</v>
      </c>
    </row>
    <row r="675" spans="2:2" x14ac:dyDescent="0.25">
      <c r="B675" t="s">
        <v>1461</v>
      </c>
    </row>
    <row r="676" spans="2:2" x14ac:dyDescent="0.25">
      <c r="B676" t="s">
        <v>1461</v>
      </c>
    </row>
    <row r="677" spans="2:2" x14ac:dyDescent="0.25">
      <c r="B677" t="s">
        <v>1461</v>
      </c>
    </row>
    <row r="678" spans="2:2" x14ac:dyDescent="0.25">
      <c r="B678" t="s">
        <v>1461</v>
      </c>
    </row>
    <row r="679" spans="2:2" x14ac:dyDescent="0.25">
      <c r="B679" t="s">
        <v>1461</v>
      </c>
    </row>
    <row r="680" spans="2:2" x14ac:dyDescent="0.25">
      <c r="B680" t="s">
        <v>1461</v>
      </c>
    </row>
    <row r="681" spans="2:2" x14ac:dyDescent="0.25">
      <c r="B681" t="s">
        <v>1461</v>
      </c>
    </row>
    <row r="682" spans="2:2" x14ac:dyDescent="0.25">
      <c r="B682" t="s">
        <v>1461</v>
      </c>
    </row>
    <row r="683" spans="2:2" x14ac:dyDescent="0.25">
      <c r="B683" t="s">
        <v>1461</v>
      </c>
    </row>
    <row r="684" spans="2:2" x14ac:dyDescent="0.25">
      <c r="B684" t="s">
        <v>1461</v>
      </c>
    </row>
    <row r="685" spans="2:2" x14ac:dyDescent="0.25">
      <c r="B685" t="s">
        <v>1461</v>
      </c>
    </row>
    <row r="686" spans="2:2" x14ac:dyDescent="0.25">
      <c r="B686" t="s">
        <v>1461</v>
      </c>
    </row>
    <row r="687" spans="2:2" x14ac:dyDescent="0.25">
      <c r="B687" t="s">
        <v>1461</v>
      </c>
    </row>
    <row r="688" spans="2:2" x14ac:dyDescent="0.25">
      <c r="B688" t="s">
        <v>1461</v>
      </c>
    </row>
    <row r="689" spans="2:2" x14ac:dyDescent="0.25">
      <c r="B689" t="s">
        <v>1461</v>
      </c>
    </row>
    <row r="690" spans="2:2" x14ac:dyDescent="0.25">
      <c r="B690" t="s">
        <v>1461</v>
      </c>
    </row>
    <row r="691" spans="2:2" x14ac:dyDescent="0.25">
      <c r="B691" t="s">
        <v>1461</v>
      </c>
    </row>
    <row r="692" spans="2:2" x14ac:dyDescent="0.25">
      <c r="B692" t="s">
        <v>1461</v>
      </c>
    </row>
    <row r="693" spans="2:2" x14ac:dyDescent="0.25">
      <c r="B693" t="s">
        <v>1461</v>
      </c>
    </row>
    <row r="694" spans="2:2" x14ac:dyDescent="0.25">
      <c r="B694" t="s">
        <v>1461</v>
      </c>
    </row>
    <row r="695" spans="2:2" x14ac:dyDescent="0.25">
      <c r="B695" t="s">
        <v>1461</v>
      </c>
    </row>
    <row r="696" spans="2:2" x14ac:dyDescent="0.25">
      <c r="B696" t="s">
        <v>1461</v>
      </c>
    </row>
    <row r="697" spans="2:2" x14ac:dyDescent="0.25">
      <c r="B697" t="s">
        <v>1461</v>
      </c>
    </row>
    <row r="698" spans="2:2" x14ac:dyDescent="0.25">
      <c r="B698" t="s">
        <v>1461</v>
      </c>
    </row>
    <row r="699" spans="2:2" x14ac:dyDescent="0.25">
      <c r="B699" t="s">
        <v>1461</v>
      </c>
    </row>
    <row r="700" spans="2:2" x14ac:dyDescent="0.25">
      <c r="B700" t="s">
        <v>1461</v>
      </c>
    </row>
    <row r="701" spans="2:2" x14ac:dyDescent="0.25">
      <c r="B701" t="s">
        <v>1461</v>
      </c>
    </row>
    <row r="702" spans="2:2" x14ac:dyDescent="0.25">
      <c r="B702" t="s">
        <v>1461</v>
      </c>
    </row>
    <row r="703" spans="2:2" x14ac:dyDescent="0.25">
      <c r="B703" t="s">
        <v>1461</v>
      </c>
    </row>
    <row r="704" spans="2:2" x14ac:dyDescent="0.25">
      <c r="B704" t="s">
        <v>1461</v>
      </c>
    </row>
    <row r="705" spans="2:2" x14ac:dyDescent="0.25">
      <c r="B705" t="s">
        <v>1461</v>
      </c>
    </row>
    <row r="706" spans="2:2" x14ac:dyDescent="0.25">
      <c r="B706" t="s">
        <v>1461</v>
      </c>
    </row>
    <row r="707" spans="2:2" x14ac:dyDescent="0.25">
      <c r="B707" t="s">
        <v>1461</v>
      </c>
    </row>
    <row r="708" spans="2:2" x14ac:dyDescent="0.25">
      <c r="B708" t="s">
        <v>1461</v>
      </c>
    </row>
    <row r="709" spans="2:2" x14ac:dyDescent="0.25">
      <c r="B709" t="s">
        <v>1461</v>
      </c>
    </row>
    <row r="710" spans="2:2" x14ac:dyDescent="0.25">
      <c r="B710" t="s">
        <v>1461</v>
      </c>
    </row>
    <row r="711" spans="2:2" x14ac:dyDescent="0.25">
      <c r="B711" t="s">
        <v>1461</v>
      </c>
    </row>
    <row r="712" spans="2:2" x14ac:dyDescent="0.25">
      <c r="B712" t="s">
        <v>1461</v>
      </c>
    </row>
    <row r="713" spans="2:2" x14ac:dyDescent="0.25">
      <c r="B713" t="s">
        <v>1461</v>
      </c>
    </row>
    <row r="714" spans="2:2" x14ac:dyDescent="0.25">
      <c r="B714" t="s">
        <v>1461</v>
      </c>
    </row>
    <row r="715" spans="2:2" x14ac:dyDescent="0.25">
      <c r="B715" t="s">
        <v>1461</v>
      </c>
    </row>
    <row r="716" spans="2:2" x14ac:dyDescent="0.25">
      <c r="B716" t="s">
        <v>1461</v>
      </c>
    </row>
    <row r="717" spans="2:2" x14ac:dyDescent="0.25">
      <c r="B717" t="s">
        <v>1461</v>
      </c>
    </row>
    <row r="718" spans="2:2" x14ac:dyDescent="0.25">
      <c r="B718" t="s">
        <v>1461</v>
      </c>
    </row>
    <row r="719" spans="2:2" x14ac:dyDescent="0.25">
      <c r="B719" t="s">
        <v>1461</v>
      </c>
    </row>
    <row r="720" spans="2:2" x14ac:dyDescent="0.25">
      <c r="B720" t="s">
        <v>1461</v>
      </c>
    </row>
    <row r="721" spans="2:2" x14ac:dyDescent="0.25">
      <c r="B721" t="s">
        <v>1461</v>
      </c>
    </row>
    <row r="722" spans="2:2" x14ac:dyDescent="0.25">
      <c r="B722" t="s">
        <v>1461</v>
      </c>
    </row>
    <row r="723" spans="2:2" x14ac:dyDescent="0.25">
      <c r="B723" t="s">
        <v>1461</v>
      </c>
    </row>
    <row r="724" spans="2:2" x14ac:dyDescent="0.25">
      <c r="B724" t="s">
        <v>1461</v>
      </c>
    </row>
    <row r="725" spans="2:2" x14ac:dyDescent="0.25">
      <c r="B725" t="s">
        <v>1461</v>
      </c>
    </row>
    <row r="726" spans="2:2" x14ac:dyDescent="0.25">
      <c r="B726" t="s">
        <v>1461</v>
      </c>
    </row>
    <row r="727" spans="2:2" x14ac:dyDescent="0.25">
      <c r="B727" t="s">
        <v>1461</v>
      </c>
    </row>
    <row r="728" spans="2:2" x14ac:dyDescent="0.25">
      <c r="B728" t="s">
        <v>1461</v>
      </c>
    </row>
    <row r="729" spans="2:2" x14ac:dyDescent="0.25">
      <c r="B729" t="s">
        <v>1461</v>
      </c>
    </row>
    <row r="730" spans="2:2" x14ac:dyDescent="0.25">
      <c r="B730" t="s">
        <v>1461</v>
      </c>
    </row>
    <row r="731" spans="2:2" x14ac:dyDescent="0.25">
      <c r="B731" t="s">
        <v>1461</v>
      </c>
    </row>
    <row r="732" spans="2:2" x14ac:dyDescent="0.25">
      <c r="B732" t="s">
        <v>1461</v>
      </c>
    </row>
    <row r="733" spans="2:2" x14ac:dyDescent="0.25">
      <c r="B733" t="s">
        <v>1461</v>
      </c>
    </row>
    <row r="734" spans="2:2" x14ac:dyDescent="0.25">
      <c r="B734" t="s">
        <v>1461</v>
      </c>
    </row>
    <row r="735" spans="2:2" x14ac:dyDescent="0.25">
      <c r="B735" t="s">
        <v>1461</v>
      </c>
    </row>
    <row r="736" spans="2:2" x14ac:dyDescent="0.25">
      <c r="B736" t="s">
        <v>1461</v>
      </c>
    </row>
    <row r="737" spans="2:2" x14ac:dyDescent="0.25">
      <c r="B737" t="s">
        <v>1461</v>
      </c>
    </row>
    <row r="738" spans="2:2" x14ac:dyDescent="0.25">
      <c r="B738" t="s">
        <v>1461</v>
      </c>
    </row>
    <row r="739" spans="2:2" x14ac:dyDescent="0.25">
      <c r="B739" t="s">
        <v>1461</v>
      </c>
    </row>
    <row r="740" spans="2:2" x14ac:dyDescent="0.25">
      <c r="B740" t="s">
        <v>1461</v>
      </c>
    </row>
    <row r="741" spans="2:2" x14ac:dyDescent="0.25">
      <c r="B741" t="s">
        <v>1461</v>
      </c>
    </row>
    <row r="742" spans="2:2" x14ac:dyDescent="0.25">
      <c r="B742" t="s">
        <v>1461</v>
      </c>
    </row>
    <row r="743" spans="2:2" x14ac:dyDescent="0.25">
      <c r="B743" t="s">
        <v>1461</v>
      </c>
    </row>
    <row r="744" spans="2:2" x14ac:dyDescent="0.25">
      <c r="B744" t="s">
        <v>1461</v>
      </c>
    </row>
    <row r="745" spans="2:2" x14ac:dyDescent="0.25">
      <c r="B745" t="s">
        <v>1461</v>
      </c>
    </row>
    <row r="746" spans="2:2" x14ac:dyDescent="0.25">
      <c r="B746" t="s">
        <v>1461</v>
      </c>
    </row>
    <row r="747" spans="2:2" x14ac:dyDescent="0.25">
      <c r="B747" t="s">
        <v>1461</v>
      </c>
    </row>
    <row r="748" spans="2:2" x14ac:dyDescent="0.25">
      <c r="B748" t="s">
        <v>1461</v>
      </c>
    </row>
    <row r="749" spans="2:2" x14ac:dyDescent="0.25">
      <c r="B749" t="s">
        <v>1461</v>
      </c>
    </row>
    <row r="750" spans="2:2" x14ac:dyDescent="0.25">
      <c r="B750" t="s">
        <v>1461</v>
      </c>
    </row>
    <row r="751" spans="2:2" x14ac:dyDescent="0.25">
      <c r="B751" t="s">
        <v>1461</v>
      </c>
    </row>
    <row r="752" spans="2:2" x14ac:dyDescent="0.25">
      <c r="B752" t="s">
        <v>1461</v>
      </c>
    </row>
    <row r="753" spans="2:2" x14ac:dyDescent="0.25">
      <c r="B753" t="s">
        <v>1461</v>
      </c>
    </row>
    <row r="754" spans="2:2" x14ac:dyDescent="0.25">
      <c r="B754" t="s">
        <v>1461</v>
      </c>
    </row>
    <row r="755" spans="2:2" x14ac:dyDescent="0.25">
      <c r="B755" t="s">
        <v>1461</v>
      </c>
    </row>
    <row r="756" spans="2:2" x14ac:dyDescent="0.25">
      <c r="B756" t="s">
        <v>1461</v>
      </c>
    </row>
    <row r="757" spans="2:2" x14ac:dyDescent="0.25">
      <c r="B757" t="s">
        <v>1461</v>
      </c>
    </row>
    <row r="758" spans="2:2" x14ac:dyDescent="0.25">
      <c r="B758" t="s">
        <v>1461</v>
      </c>
    </row>
    <row r="759" spans="2:2" x14ac:dyDescent="0.25">
      <c r="B759" t="s">
        <v>1461</v>
      </c>
    </row>
    <row r="760" spans="2:2" x14ac:dyDescent="0.25">
      <c r="B760" t="s">
        <v>1461</v>
      </c>
    </row>
    <row r="761" spans="2:2" x14ac:dyDescent="0.25">
      <c r="B761" t="s">
        <v>1461</v>
      </c>
    </row>
    <row r="762" spans="2:2" x14ac:dyDescent="0.25">
      <c r="B762" t="s">
        <v>1461</v>
      </c>
    </row>
    <row r="763" spans="2:2" x14ac:dyDescent="0.25">
      <c r="B763" t="s">
        <v>1461</v>
      </c>
    </row>
    <row r="764" spans="2:2" x14ac:dyDescent="0.25">
      <c r="B764" t="s">
        <v>1461</v>
      </c>
    </row>
    <row r="765" spans="2:2" x14ac:dyDescent="0.25">
      <c r="B765" t="s">
        <v>1461</v>
      </c>
    </row>
    <row r="766" spans="2:2" x14ac:dyDescent="0.25">
      <c r="B766" t="s">
        <v>1461</v>
      </c>
    </row>
    <row r="767" spans="2:2" x14ac:dyDescent="0.25">
      <c r="B767" t="s">
        <v>1461</v>
      </c>
    </row>
    <row r="768" spans="2:2" x14ac:dyDescent="0.25">
      <c r="B768" t="s">
        <v>1461</v>
      </c>
    </row>
    <row r="769" spans="2:2" x14ac:dyDescent="0.25">
      <c r="B769" t="s">
        <v>1461</v>
      </c>
    </row>
    <row r="770" spans="2:2" x14ac:dyDescent="0.25">
      <c r="B770" t="s">
        <v>1461</v>
      </c>
    </row>
    <row r="771" spans="2:2" x14ac:dyDescent="0.25">
      <c r="B771" t="s">
        <v>1461</v>
      </c>
    </row>
    <row r="772" spans="2:2" x14ac:dyDescent="0.25">
      <c r="B772" t="s">
        <v>1461</v>
      </c>
    </row>
    <row r="773" spans="2:2" x14ac:dyDescent="0.25">
      <c r="B773" t="s">
        <v>1461</v>
      </c>
    </row>
    <row r="774" spans="2:2" x14ac:dyDescent="0.25">
      <c r="B774" t="s">
        <v>1461</v>
      </c>
    </row>
    <row r="775" spans="2:2" x14ac:dyDescent="0.25">
      <c r="B775" t="s">
        <v>1461</v>
      </c>
    </row>
    <row r="776" spans="2:2" x14ac:dyDescent="0.25">
      <c r="B776" t="s">
        <v>1461</v>
      </c>
    </row>
    <row r="777" spans="2:2" x14ac:dyDescent="0.25">
      <c r="B777" t="s">
        <v>1461</v>
      </c>
    </row>
    <row r="778" spans="2:2" x14ac:dyDescent="0.25">
      <c r="B778" t="s">
        <v>1461</v>
      </c>
    </row>
    <row r="779" spans="2:2" x14ac:dyDescent="0.25">
      <c r="B779" t="s">
        <v>1461</v>
      </c>
    </row>
    <row r="780" spans="2:2" x14ac:dyDescent="0.25">
      <c r="B780" t="s">
        <v>1461</v>
      </c>
    </row>
    <row r="781" spans="2:2" x14ac:dyDescent="0.25">
      <c r="B781" t="s">
        <v>1461</v>
      </c>
    </row>
    <row r="782" spans="2:2" x14ac:dyDescent="0.25">
      <c r="B782" t="s">
        <v>1461</v>
      </c>
    </row>
    <row r="783" spans="2:2" x14ac:dyDescent="0.25">
      <c r="B783" t="s">
        <v>1461</v>
      </c>
    </row>
    <row r="784" spans="2:2" x14ac:dyDescent="0.25">
      <c r="B784" t="s">
        <v>1461</v>
      </c>
    </row>
    <row r="785" spans="2:2" x14ac:dyDescent="0.25">
      <c r="B785" t="s">
        <v>1461</v>
      </c>
    </row>
    <row r="786" spans="2:2" x14ac:dyDescent="0.25">
      <c r="B786" t="s">
        <v>1461</v>
      </c>
    </row>
    <row r="787" spans="2:2" x14ac:dyDescent="0.25">
      <c r="B787" t="s">
        <v>1461</v>
      </c>
    </row>
    <row r="788" spans="2:2" x14ac:dyDescent="0.25">
      <c r="B788" t="s">
        <v>1461</v>
      </c>
    </row>
    <row r="789" spans="2:2" x14ac:dyDescent="0.25">
      <c r="B789" t="s">
        <v>1461</v>
      </c>
    </row>
    <row r="790" spans="2:2" x14ac:dyDescent="0.25">
      <c r="B790" t="s">
        <v>1461</v>
      </c>
    </row>
    <row r="791" spans="2:2" x14ac:dyDescent="0.25">
      <c r="B791" t="s">
        <v>1461</v>
      </c>
    </row>
    <row r="792" spans="2:2" x14ac:dyDescent="0.25">
      <c r="B792" t="s">
        <v>1461</v>
      </c>
    </row>
    <row r="793" spans="2:2" x14ac:dyDescent="0.25">
      <c r="B793" t="s">
        <v>1461</v>
      </c>
    </row>
    <row r="794" spans="2:2" x14ac:dyDescent="0.25">
      <c r="B794" t="s">
        <v>1461</v>
      </c>
    </row>
    <row r="795" spans="2:2" x14ac:dyDescent="0.25">
      <c r="B795" t="s">
        <v>1461</v>
      </c>
    </row>
    <row r="796" spans="2:2" x14ac:dyDescent="0.25">
      <c r="B796" t="s">
        <v>1461</v>
      </c>
    </row>
    <row r="797" spans="2:2" x14ac:dyDescent="0.25">
      <c r="B797" t="s">
        <v>1461</v>
      </c>
    </row>
    <row r="798" spans="2:2" x14ac:dyDescent="0.25">
      <c r="B798" t="s">
        <v>1461</v>
      </c>
    </row>
    <row r="799" spans="2:2" x14ac:dyDescent="0.25">
      <c r="B799" t="s">
        <v>1461</v>
      </c>
    </row>
    <row r="800" spans="2:2" x14ac:dyDescent="0.25">
      <c r="B800" t="s">
        <v>1461</v>
      </c>
    </row>
    <row r="801" spans="2:2" x14ac:dyDescent="0.25">
      <c r="B801" t="s">
        <v>1461</v>
      </c>
    </row>
    <row r="802" spans="2:2" x14ac:dyDescent="0.25">
      <c r="B802" t="s">
        <v>1461</v>
      </c>
    </row>
    <row r="803" spans="2:2" x14ac:dyDescent="0.25">
      <c r="B803" t="s">
        <v>1461</v>
      </c>
    </row>
    <row r="804" spans="2:2" x14ac:dyDescent="0.25">
      <c r="B804" t="s">
        <v>1461</v>
      </c>
    </row>
    <row r="805" spans="2:2" x14ac:dyDescent="0.25">
      <c r="B805" t="s">
        <v>1461</v>
      </c>
    </row>
    <row r="806" spans="2:2" x14ac:dyDescent="0.25">
      <c r="B806" t="s">
        <v>1461</v>
      </c>
    </row>
    <row r="807" spans="2:2" x14ac:dyDescent="0.25">
      <c r="B807" t="s">
        <v>1461</v>
      </c>
    </row>
    <row r="808" spans="2:2" x14ac:dyDescent="0.25">
      <c r="B808" t="s">
        <v>1461</v>
      </c>
    </row>
    <row r="809" spans="2:2" x14ac:dyDescent="0.25">
      <c r="B809" t="s">
        <v>1461</v>
      </c>
    </row>
    <row r="810" spans="2:2" x14ac:dyDescent="0.25">
      <c r="B810" t="s">
        <v>1461</v>
      </c>
    </row>
    <row r="811" spans="2:2" x14ac:dyDescent="0.25">
      <c r="B811" t="s">
        <v>1461</v>
      </c>
    </row>
    <row r="812" spans="2:2" x14ac:dyDescent="0.25">
      <c r="B812" t="s">
        <v>1461</v>
      </c>
    </row>
    <row r="813" spans="2:2" x14ac:dyDescent="0.25">
      <c r="B813" t="s">
        <v>1461</v>
      </c>
    </row>
    <row r="814" spans="2:2" x14ac:dyDescent="0.25">
      <c r="B814" t="s">
        <v>1461</v>
      </c>
    </row>
    <row r="815" spans="2:2" x14ac:dyDescent="0.25">
      <c r="B815" t="s">
        <v>1461</v>
      </c>
    </row>
    <row r="816" spans="2:2" x14ac:dyDescent="0.25">
      <c r="B816" t="s">
        <v>1461</v>
      </c>
    </row>
    <row r="817" spans="2:2" x14ac:dyDescent="0.25">
      <c r="B817" t="s">
        <v>1461</v>
      </c>
    </row>
    <row r="818" spans="2:2" x14ac:dyDescent="0.25">
      <c r="B818" t="s">
        <v>1461</v>
      </c>
    </row>
    <row r="819" spans="2:2" x14ac:dyDescent="0.25">
      <c r="B819" t="s">
        <v>1461</v>
      </c>
    </row>
    <row r="820" spans="2:2" x14ac:dyDescent="0.25">
      <c r="B820" t="s">
        <v>1461</v>
      </c>
    </row>
    <row r="821" spans="2:2" x14ac:dyDescent="0.25">
      <c r="B821" t="s">
        <v>1461</v>
      </c>
    </row>
    <row r="822" spans="2:2" x14ac:dyDescent="0.25">
      <c r="B822" t="s">
        <v>1461</v>
      </c>
    </row>
    <row r="823" spans="2:2" x14ac:dyDescent="0.25">
      <c r="B823" t="s">
        <v>1461</v>
      </c>
    </row>
    <row r="824" spans="2:2" x14ac:dyDescent="0.25">
      <c r="B824" t="s">
        <v>1461</v>
      </c>
    </row>
    <row r="825" spans="2:2" x14ac:dyDescent="0.25">
      <c r="B825" t="s">
        <v>1461</v>
      </c>
    </row>
    <row r="826" spans="2:2" x14ac:dyDescent="0.25">
      <c r="B826" t="s">
        <v>1461</v>
      </c>
    </row>
    <row r="827" spans="2:2" x14ac:dyDescent="0.25">
      <c r="B827" t="s">
        <v>1461</v>
      </c>
    </row>
    <row r="828" spans="2:2" x14ac:dyDescent="0.25">
      <c r="B828" t="s">
        <v>1461</v>
      </c>
    </row>
    <row r="829" spans="2:2" x14ac:dyDescent="0.25">
      <c r="B829" t="s">
        <v>1461</v>
      </c>
    </row>
    <row r="830" spans="2:2" x14ac:dyDescent="0.25">
      <c r="B830" t="s">
        <v>1461</v>
      </c>
    </row>
    <row r="831" spans="2:2" x14ac:dyDescent="0.25">
      <c r="B831" t="s">
        <v>1461</v>
      </c>
    </row>
    <row r="832" spans="2:2" x14ac:dyDescent="0.25">
      <c r="B832" t="s">
        <v>1461</v>
      </c>
    </row>
    <row r="833" spans="2:2" x14ac:dyDescent="0.25">
      <c r="B833" t="s">
        <v>1461</v>
      </c>
    </row>
    <row r="834" spans="2:2" x14ac:dyDescent="0.25">
      <c r="B834" t="s">
        <v>1461</v>
      </c>
    </row>
    <row r="835" spans="2:2" x14ac:dyDescent="0.25">
      <c r="B835" t="s">
        <v>1461</v>
      </c>
    </row>
    <row r="836" spans="2:2" x14ac:dyDescent="0.25">
      <c r="B836" t="s">
        <v>1461</v>
      </c>
    </row>
    <row r="837" spans="2:2" x14ac:dyDescent="0.25">
      <c r="B837" t="s">
        <v>1461</v>
      </c>
    </row>
    <row r="838" spans="2:2" x14ac:dyDescent="0.25">
      <c r="B838" t="s">
        <v>1461</v>
      </c>
    </row>
    <row r="839" spans="2:2" x14ac:dyDescent="0.25">
      <c r="B839" t="s">
        <v>1461</v>
      </c>
    </row>
    <row r="840" spans="2:2" x14ac:dyDescent="0.25">
      <c r="B840" t="s">
        <v>1461</v>
      </c>
    </row>
    <row r="841" spans="2:2" x14ac:dyDescent="0.25">
      <c r="B841" t="s">
        <v>1461</v>
      </c>
    </row>
    <row r="842" spans="2:2" x14ac:dyDescent="0.25">
      <c r="B842" t="s">
        <v>1461</v>
      </c>
    </row>
    <row r="843" spans="2:2" x14ac:dyDescent="0.25">
      <c r="B843" t="s">
        <v>1461</v>
      </c>
    </row>
    <row r="844" spans="2:2" x14ac:dyDescent="0.25">
      <c r="B844" t="s">
        <v>1461</v>
      </c>
    </row>
    <row r="845" spans="2:2" x14ac:dyDescent="0.25">
      <c r="B845" t="s">
        <v>1461</v>
      </c>
    </row>
    <row r="846" spans="2:2" x14ac:dyDescent="0.25">
      <c r="B846" t="s">
        <v>1461</v>
      </c>
    </row>
    <row r="847" spans="2:2" x14ac:dyDescent="0.25">
      <c r="B847" t="s">
        <v>1461</v>
      </c>
    </row>
    <row r="848" spans="2:2" x14ac:dyDescent="0.25">
      <c r="B848" t="s">
        <v>1461</v>
      </c>
    </row>
    <row r="849" spans="2:2" x14ac:dyDescent="0.25">
      <c r="B849" t="s">
        <v>1461</v>
      </c>
    </row>
    <row r="850" spans="2:2" x14ac:dyDescent="0.25">
      <c r="B850" t="s">
        <v>1461</v>
      </c>
    </row>
    <row r="851" spans="2:2" x14ac:dyDescent="0.25">
      <c r="B851" t="s">
        <v>1461</v>
      </c>
    </row>
    <row r="852" spans="2:2" x14ac:dyDescent="0.25">
      <c r="B852" t="s">
        <v>1461</v>
      </c>
    </row>
    <row r="853" spans="2:2" x14ac:dyDescent="0.25">
      <c r="B853" t="s">
        <v>1461</v>
      </c>
    </row>
    <row r="854" spans="2:2" x14ac:dyDescent="0.25">
      <c r="B854" t="s">
        <v>1461</v>
      </c>
    </row>
    <row r="855" spans="2:2" x14ac:dyDescent="0.25">
      <c r="B855" t="s">
        <v>1461</v>
      </c>
    </row>
    <row r="856" spans="2:2" x14ac:dyDescent="0.25">
      <c r="B856" t="s">
        <v>1461</v>
      </c>
    </row>
    <row r="857" spans="2:2" x14ac:dyDescent="0.25">
      <c r="B857" t="s">
        <v>1461</v>
      </c>
    </row>
    <row r="858" spans="2:2" x14ac:dyDescent="0.25">
      <c r="B858" t="s">
        <v>1461</v>
      </c>
    </row>
    <row r="859" spans="2:2" x14ac:dyDescent="0.25">
      <c r="B859" t="s">
        <v>1461</v>
      </c>
    </row>
    <row r="860" spans="2:2" x14ac:dyDescent="0.25">
      <c r="B860" t="s">
        <v>1461</v>
      </c>
    </row>
    <row r="861" spans="2:2" x14ac:dyDescent="0.25">
      <c r="B861" t="s">
        <v>1461</v>
      </c>
    </row>
    <row r="862" spans="2:2" x14ac:dyDescent="0.25">
      <c r="B862" t="s">
        <v>1461</v>
      </c>
    </row>
    <row r="863" spans="2:2" x14ac:dyDescent="0.25">
      <c r="B863" t="s">
        <v>1461</v>
      </c>
    </row>
    <row r="864" spans="2:2" x14ac:dyDescent="0.25">
      <c r="B864" t="s">
        <v>1461</v>
      </c>
    </row>
    <row r="865" spans="2:2" x14ac:dyDescent="0.25">
      <c r="B865" t="s">
        <v>1461</v>
      </c>
    </row>
    <row r="866" spans="2:2" x14ac:dyDescent="0.25">
      <c r="B866" t="s">
        <v>1461</v>
      </c>
    </row>
    <row r="867" spans="2:2" x14ac:dyDescent="0.25">
      <c r="B867" t="s">
        <v>1461</v>
      </c>
    </row>
    <row r="868" spans="2:2" x14ac:dyDescent="0.25">
      <c r="B868" t="s">
        <v>1461</v>
      </c>
    </row>
    <row r="869" spans="2:2" x14ac:dyDescent="0.25">
      <c r="B869" t="s">
        <v>1461</v>
      </c>
    </row>
    <row r="870" spans="2:2" x14ac:dyDescent="0.25">
      <c r="B870" t="s">
        <v>1461</v>
      </c>
    </row>
    <row r="871" spans="2:2" x14ac:dyDescent="0.25">
      <c r="B871" t="s">
        <v>1461</v>
      </c>
    </row>
    <row r="872" spans="2:2" x14ac:dyDescent="0.25">
      <c r="B872" t="s">
        <v>1461</v>
      </c>
    </row>
    <row r="873" spans="2:2" x14ac:dyDescent="0.25">
      <c r="B873" t="s">
        <v>1461</v>
      </c>
    </row>
    <row r="874" spans="2:2" x14ac:dyDescent="0.25">
      <c r="B874" t="s">
        <v>1461</v>
      </c>
    </row>
    <row r="875" spans="2:2" x14ac:dyDescent="0.25">
      <c r="B875" t="s">
        <v>1461</v>
      </c>
    </row>
    <row r="876" spans="2:2" x14ac:dyDescent="0.25">
      <c r="B876" t="s">
        <v>1461</v>
      </c>
    </row>
    <row r="877" spans="2:2" x14ac:dyDescent="0.25">
      <c r="B877" t="s">
        <v>1461</v>
      </c>
    </row>
    <row r="878" spans="2:2" x14ac:dyDescent="0.25">
      <c r="B878" t="s">
        <v>1461</v>
      </c>
    </row>
    <row r="879" spans="2:2" x14ac:dyDescent="0.25">
      <c r="B879" t="s">
        <v>1461</v>
      </c>
    </row>
    <row r="880" spans="2:2" x14ac:dyDescent="0.25">
      <c r="B880" t="s">
        <v>1461</v>
      </c>
    </row>
    <row r="881" spans="2:2" x14ac:dyDescent="0.25">
      <c r="B881" t="s">
        <v>1461</v>
      </c>
    </row>
    <row r="882" spans="2:2" x14ac:dyDescent="0.25">
      <c r="B882" t="s">
        <v>1461</v>
      </c>
    </row>
    <row r="883" spans="2:2" x14ac:dyDescent="0.25">
      <c r="B883" t="s">
        <v>1461</v>
      </c>
    </row>
    <row r="884" spans="2:2" x14ac:dyDescent="0.25">
      <c r="B884" t="s">
        <v>1461</v>
      </c>
    </row>
    <row r="885" spans="2:2" x14ac:dyDescent="0.25">
      <c r="B885" t="s">
        <v>1461</v>
      </c>
    </row>
    <row r="886" spans="2:2" x14ac:dyDescent="0.25">
      <c r="B886" t="s">
        <v>1461</v>
      </c>
    </row>
    <row r="887" spans="2:2" x14ac:dyDescent="0.25">
      <c r="B887" t="s">
        <v>1461</v>
      </c>
    </row>
    <row r="888" spans="2:2" x14ac:dyDescent="0.25">
      <c r="B888" t="s">
        <v>1461</v>
      </c>
    </row>
    <row r="889" spans="2:2" x14ac:dyDescent="0.25">
      <c r="B889" t="s">
        <v>1461</v>
      </c>
    </row>
    <row r="890" spans="2:2" x14ac:dyDescent="0.25">
      <c r="B890" t="s">
        <v>1461</v>
      </c>
    </row>
    <row r="891" spans="2:2" x14ac:dyDescent="0.25">
      <c r="B891" t="s">
        <v>1461</v>
      </c>
    </row>
    <row r="892" spans="2:2" x14ac:dyDescent="0.25">
      <c r="B892" t="s">
        <v>1461</v>
      </c>
    </row>
    <row r="893" spans="2:2" x14ac:dyDescent="0.25">
      <c r="B893" t="s">
        <v>1461</v>
      </c>
    </row>
    <row r="894" spans="2:2" x14ac:dyDescent="0.25">
      <c r="B894" t="s">
        <v>1461</v>
      </c>
    </row>
    <row r="895" spans="2:2" x14ac:dyDescent="0.25">
      <c r="B895" t="s">
        <v>1461</v>
      </c>
    </row>
    <row r="896" spans="2:2" x14ac:dyDescent="0.25">
      <c r="B896" t="s">
        <v>1461</v>
      </c>
    </row>
    <row r="897" spans="2:2" x14ac:dyDescent="0.25">
      <c r="B897" t="s">
        <v>1461</v>
      </c>
    </row>
    <row r="898" spans="2:2" x14ac:dyDescent="0.25">
      <c r="B898" t="s">
        <v>1461</v>
      </c>
    </row>
    <row r="899" spans="2:2" x14ac:dyDescent="0.25">
      <c r="B899" t="s">
        <v>1461</v>
      </c>
    </row>
    <row r="900" spans="2:2" x14ac:dyDescent="0.25">
      <c r="B900" t="s">
        <v>1461</v>
      </c>
    </row>
    <row r="901" spans="2:2" x14ac:dyDescent="0.25">
      <c r="B901" t="s">
        <v>1461</v>
      </c>
    </row>
    <row r="902" spans="2:2" x14ac:dyDescent="0.25">
      <c r="B902" t="s">
        <v>1461</v>
      </c>
    </row>
    <row r="903" spans="2:2" x14ac:dyDescent="0.25">
      <c r="B903" t="s">
        <v>1461</v>
      </c>
    </row>
    <row r="904" spans="2:2" x14ac:dyDescent="0.25">
      <c r="B904" t="s">
        <v>1461</v>
      </c>
    </row>
    <row r="905" spans="2:2" x14ac:dyDescent="0.25">
      <c r="B905" t="s">
        <v>1461</v>
      </c>
    </row>
    <row r="906" spans="2:2" x14ac:dyDescent="0.25">
      <c r="B906" t="s">
        <v>1461</v>
      </c>
    </row>
    <row r="907" spans="2:2" x14ac:dyDescent="0.25">
      <c r="B907" t="s">
        <v>1461</v>
      </c>
    </row>
    <row r="908" spans="2:2" x14ac:dyDescent="0.25">
      <c r="B908" t="s">
        <v>1461</v>
      </c>
    </row>
    <row r="909" spans="2:2" x14ac:dyDescent="0.25">
      <c r="B909" t="s">
        <v>1461</v>
      </c>
    </row>
    <row r="910" spans="2:2" x14ac:dyDescent="0.25">
      <c r="B910" t="s">
        <v>1461</v>
      </c>
    </row>
    <row r="911" spans="2:2" x14ac:dyDescent="0.25">
      <c r="B911" t="s">
        <v>1461</v>
      </c>
    </row>
    <row r="912" spans="2:2" x14ac:dyDescent="0.25">
      <c r="B912" t="s">
        <v>1461</v>
      </c>
    </row>
    <row r="913" spans="2:2" x14ac:dyDescent="0.25">
      <c r="B913" t="s">
        <v>1461</v>
      </c>
    </row>
    <row r="914" spans="2:2" x14ac:dyDescent="0.25">
      <c r="B914" t="s">
        <v>1461</v>
      </c>
    </row>
    <row r="915" spans="2:2" x14ac:dyDescent="0.25">
      <c r="B915" t="s">
        <v>1461</v>
      </c>
    </row>
    <row r="916" spans="2:2" x14ac:dyDescent="0.25">
      <c r="B916" t="s">
        <v>1461</v>
      </c>
    </row>
    <row r="917" spans="2:2" x14ac:dyDescent="0.25">
      <c r="B917" t="s">
        <v>1461</v>
      </c>
    </row>
    <row r="918" spans="2:2" x14ac:dyDescent="0.25">
      <c r="B918" t="s">
        <v>1461</v>
      </c>
    </row>
    <row r="919" spans="2:2" x14ac:dyDescent="0.25">
      <c r="B919" t="s">
        <v>1461</v>
      </c>
    </row>
    <row r="920" spans="2:2" x14ac:dyDescent="0.25">
      <c r="B920" t="s">
        <v>1461</v>
      </c>
    </row>
    <row r="921" spans="2:2" x14ac:dyDescent="0.25">
      <c r="B921" t="s">
        <v>1461</v>
      </c>
    </row>
    <row r="922" spans="2:2" x14ac:dyDescent="0.25">
      <c r="B922" t="s">
        <v>1461</v>
      </c>
    </row>
    <row r="923" spans="2:2" x14ac:dyDescent="0.25">
      <c r="B923" t="s">
        <v>1461</v>
      </c>
    </row>
    <row r="924" spans="2:2" x14ac:dyDescent="0.25">
      <c r="B924" t="s">
        <v>1461</v>
      </c>
    </row>
    <row r="925" spans="2:2" x14ac:dyDescent="0.25">
      <c r="B925" t="s">
        <v>1461</v>
      </c>
    </row>
    <row r="926" spans="2:2" x14ac:dyDescent="0.25">
      <c r="B926" t="s">
        <v>1461</v>
      </c>
    </row>
    <row r="927" spans="2:2" x14ac:dyDescent="0.25">
      <c r="B927" t="s">
        <v>1461</v>
      </c>
    </row>
    <row r="928" spans="2:2" x14ac:dyDescent="0.25">
      <c r="B928" t="s">
        <v>1461</v>
      </c>
    </row>
    <row r="929" spans="2:2" x14ac:dyDescent="0.25">
      <c r="B929" t="s">
        <v>1461</v>
      </c>
    </row>
    <row r="930" spans="2:2" x14ac:dyDescent="0.25">
      <c r="B930" t="s">
        <v>1461</v>
      </c>
    </row>
    <row r="931" spans="2:2" x14ac:dyDescent="0.25">
      <c r="B931" t="s">
        <v>1461</v>
      </c>
    </row>
    <row r="932" spans="2:2" x14ac:dyDescent="0.25">
      <c r="B932" t="s">
        <v>1461</v>
      </c>
    </row>
    <row r="933" spans="2:2" x14ac:dyDescent="0.25">
      <c r="B933" t="s">
        <v>1461</v>
      </c>
    </row>
    <row r="934" spans="2:2" x14ac:dyDescent="0.25">
      <c r="B934" t="s">
        <v>1461</v>
      </c>
    </row>
    <row r="935" spans="2:2" x14ac:dyDescent="0.25">
      <c r="B935" t="s">
        <v>1461</v>
      </c>
    </row>
    <row r="936" spans="2:2" x14ac:dyDescent="0.25">
      <c r="B936" t="s">
        <v>1461</v>
      </c>
    </row>
    <row r="937" spans="2:2" x14ac:dyDescent="0.25">
      <c r="B937" t="s">
        <v>1461</v>
      </c>
    </row>
    <row r="938" spans="2:2" x14ac:dyDescent="0.25">
      <c r="B938" t="s">
        <v>1461</v>
      </c>
    </row>
    <row r="939" spans="2:2" x14ac:dyDescent="0.25">
      <c r="B939" t="s">
        <v>1461</v>
      </c>
    </row>
    <row r="940" spans="2:2" x14ac:dyDescent="0.25">
      <c r="B940" t="s">
        <v>1461</v>
      </c>
    </row>
    <row r="941" spans="2:2" x14ac:dyDescent="0.25">
      <c r="B941" t="s">
        <v>1461</v>
      </c>
    </row>
    <row r="942" spans="2:2" x14ac:dyDescent="0.25">
      <c r="B942" t="s">
        <v>1461</v>
      </c>
    </row>
    <row r="943" spans="2:2" x14ac:dyDescent="0.25">
      <c r="B943" t="s">
        <v>1461</v>
      </c>
    </row>
    <row r="944" spans="2:2" x14ac:dyDescent="0.25">
      <c r="B944" t="s">
        <v>1461</v>
      </c>
    </row>
    <row r="945" spans="2:2" x14ac:dyDescent="0.25">
      <c r="B945" t="s">
        <v>1461</v>
      </c>
    </row>
    <row r="946" spans="2:2" x14ac:dyDescent="0.25">
      <c r="B946" t="s">
        <v>1461</v>
      </c>
    </row>
    <row r="947" spans="2:2" x14ac:dyDescent="0.25">
      <c r="B947" t="s">
        <v>1461</v>
      </c>
    </row>
    <row r="948" spans="2:2" x14ac:dyDescent="0.25">
      <c r="B948" t="s">
        <v>1461</v>
      </c>
    </row>
    <row r="949" spans="2:2" x14ac:dyDescent="0.25">
      <c r="B949" t="s">
        <v>1461</v>
      </c>
    </row>
    <row r="950" spans="2:2" x14ac:dyDescent="0.25">
      <c r="B950" t="s">
        <v>1461</v>
      </c>
    </row>
    <row r="951" spans="2:2" x14ac:dyDescent="0.25">
      <c r="B951" t="s">
        <v>1461</v>
      </c>
    </row>
    <row r="952" spans="2:2" x14ac:dyDescent="0.25">
      <c r="B952" t="s">
        <v>1461</v>
      </c>
    </row>
    <row r="953" spans="2:2" x14ac:dyDescent="0.25">
      <c r="B953" t="s">
        <v>1461</v>
      </c>
    </row>
    <row r="954" spans="2:2" x14ac:dyDescent="0.25">
      <c r="B954" t="s">
        <v>1461</v>
      </c>
    </row>
    <row r="955" spans="2:2" x14ac:dyDescent="0.25">
      <c r="B955" t="s">
        <v>1461</v>
      </c>
    </row>
    <row r="956" spans="2:2" x14ac:dyDescent="0.25">
      <c r="B956" t="s">
        <v>1461</v>
      </c>
    </row>
    <row r="957" spans="2:2" x14ac:dyDescent="0.25">
      <c r="B957" t="s">
        <v>1461</v>
      </c>
    </row>
    <row r="958" spans="2:2" x14ac:dyDescent="0.25">
      <c r="B958" t="s">
        <v>1461</v>
      </c>
    </row>
    <row r="959" spans="2:2" x14ac:dyDescent="0.25">
      <c r="B959" t="s">
        <v>1461</v>
      </c>
    </row>
    <row r="960" spans="2:2" x14ac:dyDescent="0.25">
      <c r="B960" t="s">
        <v>1461</v>
      </c>
    </row>
    <row r="961" spans="2:2" x14ac:dyDescent="0.25">
      <c r="B961" t="s">
        <v>1461</v>
      </c>
    </row>
    <row r="962" spans="2:2" x14ac:dyDescent="0.25">
      <c r="B962" t="s">
        <v>1461</v>
      </c>
    </row>
    <row r="963" spans="2:2" x14ac:dyDescent="0.25">
      <c r="B963" t="s">
        <v>1461</v>
      </c>
    </row>
    <row r="964" spans="2:2" x14ac:dyDescent="0.25">
      <c r="B964" t="s">
        <v>1461</v>
      </c>
    </row>
    <row r="965" spans="2:2" x14ac:dyDescent="0.25">
      <c r="B965" t="s">
        <v>1461</v>
      </c>
    </row>
    <row r="966" spans="2:2" x14ac:dyDescent="0.25">
      <c r="B966" t="s">
        <v>1461</v>
      </c>
    </row>
    <row r="967" spans="2:2" x14ac:dyDescent="0.25">
      <c r="B967" t="s">
        <v>1461</v>
      </c>
    </row>
    <row r="968" spans="2:2" x14ac:dyDescent="0.25">
      <c r="B968" t="s">
        <v>1461</v>
      </c>
    </row>
    <row r="969" spans="2:2" x14ac:dyDescent="0.25">
      <c r="B969" t="s">
        <v>1461</v>
      </c>
    </row>
    <row r="970" spans="2:2" x14ac:dyDescent="0.25">
      <c r="B970" t="s">
        <v>1461</v>
      </c>
    </row>
    <row r="971" spans="2:2" x14ac:dyDescent="0.25">
      <c r="B971" t="s">
        <v>1461</v>
      </c>
    </row>
    <row r="972" spans="2:2" x14ac:dyDescent="0.25">
      <c r="B972" t="s">
        <v>1461</v>
      </c>
    </row>
    <row r="973" spans="2:2" x14ac:dyDescent="0.25">
      <c r="B973" t="s">
        <v>1461</v>
      </c>
    </row>
    <row r="974" spans="2:2" x14ac:dyDescent="0.25">
      <c r="B974" t="s">
        <v>1461</v>
      </c>
    </row>
    <row r="975" spans="2:2" x14ac:dyDescent="0.25">
      <c r="B975" t="s">
        <v>1461</v>
      </c>
    </row>
    <row r="976" spans="2:2" x14ac:dyDescent="0.25">
      <c r="B976" t="s">
        <v>1461</v>
      </c>
    </row>
    <row r="977" spans="2:2" x14ac:dyDescent="0.25">
      <c r="B977" t="s">
        <v>1461</v>
      </c>
    </row>
    <row r="978" spans="2:2" x14ac:dyDescent="0.25">
      <c r="B978" t="s">
        <v>1461</v>
      </c>
    </row>
    <row r="979" spans="2:2" x14ac:dyDescent="0.25">
      <c r="B979" t="s">
        <v>1461</v>
      </c>
    </row>
    <row r="980" spans="2:2" x14ac:dyDescent="0.25">
      <c r="B980" t="s">
        <v>1461</v>
      </c>
    </row>
    <row r="981" spans="2:2" x14ac:dyDescent="0.25">
      <c r="B981" t="s">
        <v>1461</v>
      </c>
    </row>
    <row r="982" spans="2:2" x14ac:dyDescent="0.25">
      <c r="B982" t="s">
        <v>1461</v>
      </c>
    </row>
    <row r="983" spans="2:2" x14ac:dyDescent="0.25">
      <c r="B983" t="s">
        <v>1461</v>
      </c>
    </row>
    <row r="984" spans="2:2" x14ac:dyDescent="0.25">
      <c r="B984" t="s">
        <v>1461</v>
      </c>
    </row>
    <row r="985" spans="2:2" x14ac:dyDescent="0.25">
      <c r="B985" t="s">
        <v>1461</v>
      </c>
    </row>
    <row r="986" spans="2:2" x14ac:dyDescent="0.25">
      <c r="B986" t="s">
        <v>1461</v>
      </c>
    </row>
    <row r="987" spans="2:2" x14ac:dyDescent="0.25">
      <c r="B987" t="s">
        <v>1461</v>
      </c>
    </row>
    <row r="988" spans="2:2" x14ac:dyDescent="0.25">
      <c r="B988" t="s">
        <v>1461</v>
      </c>
    </row>
    <row r="989" spans="2:2" x14ac:dyDescent="0.25">
      <c r="B989" t="s">
        <v>1461</v>
      </c>
    </row>
    <row r="990" spans="2:2" x14ac:dyDescent="0.25">
      <c r="B990" t="s">
        <v>1461</v>
      </c>
    </row>
    <row r="991" spans="2:2" x14ac:dyDescent="0.25">
      <c r="B991" t="s">
        <v>1461</v>
      </c>
    </row>
    <row r="992" spans="2:2" x14ac:dyDescent="0.25">
      <c r="B992" t="s">
        <v>1461</v>
      </c>
    </row>
    <row r="993" spans="2:2" x14ac:dyDescent="0.25">
      <c r="B993" t="s">
        <v>1461</v>
      </c>
    </row>
    <row r="994" spans="2:2" x14ac:dyDescent="0.25">
      <c r="B994" t="s">
        <v>1461</v>
      </c>
    </row>
    <row r="995" spans="2:2" x14ac:dyDescent="0.25">
      <c r="B995" t="s">
        <v>1461</v>
      </c>
    </row>
    <row r="996" spans="2:2" x14ac:dyDescent="0.25">
      <c r="B996" t="s">
        <v>1461</v>
      </c>
    </row>
    <row r="997" spans="2:2" x14ac:dyDescent="0.25">
      <c r="B997" t="s">
        <v>1461</v>
      </c>
    </row>
    <row r="998" spans="2:2" x14ac:dyDescent="0.25">
      <c r="B998" t="s">
        <v>1461</v>
      </c>
    </row>
    <row r="999" spans="2:2" x14ac:dyDescent="0.25">
      <c r="B999" t="s">
        <v>1461</v>
      </c>
    </row>
    <row r="1000" spans="2:2" x14ac:dyDescent="0.25">
      <c r="B1000" t="s">
        <v>1461</v>
      </c>
    </row>
    <row r="1001" spans="2:2" x14ac:dyDescent="0.25">
      <c r="B1001" t="s">
        <v>1461</v>
      </c>
    </row>
    <row r="1002" spans="2:2" x14ac:dyDescent="0.25">
      <c r="B1002" t="s">
        <v>1461</v>
      </c>
    </row>
    <row r="1003" spans="2:2" x14ac:dyDescent="0.25">
      <c r="B1003" t="s">
        <v>1461</v>
      </c>
    </row>
    <row r="1004" spans="2:2" x14ac:dyDescent="0.25">
      <c r="B1004" t="s">
        <v>1461</v>
      </c>
    </row>
    <row r="1005" spans="2:2" x14ac:dyDescent="0.25">
      <c r="B1005" t="s">
        <v>1461</v>
      </c>
    </row>
    <row r="1006" spans="2:2" x14ac:dyDescent="0.25">
      <c r="B1006" t="s">
        <v>1461</v>
      </c>
    </row>
    <row r="1007" spans="2:2" x14ac:dyDescent="0.25">
      <c r="B1007" t="s">
        <v>1461</v>
      </c>
    </row>
    <row r="1008" spans="2:2" x14ac:dyDescent="0.25">
      <c r="B1008" t="s">
        <v>1461</v>
      </c>
    </row>
    <row r="1009" spans="2:2" x14ac:dyDescent="0.25">
      <c r="B1009" t="s">
        <v>1461</v>
      </c>
    </row>
    <row r="1010" spans="2:2" x14ac:dyDescent="0.25">
      <c r="B1010" t="s">
        <v>1461</v>
      </c>
    </row>
    <row r="1011" spans="2:2" x14ac:dyDescent="0.25">
      <c r="B1011" t="s">
        <v>1461</v>
      </c>
    </row>
    <row r="1012" spans="2:2" x14ac:dyDescent="0.25">
      <c r="B1012" t="s">
        <v>1461</v>
      </c>
    </row>
    <row r="1013" spans="2:2" x14ac:dyDescent="0.25">
      <c r="B1013" t="s">
        <v>1461</v>
      </c>
    </row>
    <row r="1014" spans="2:2" x14ac:dyDescent="0.25">
      <c r="B1014" t="s">
        <v>1461</v>
      </c>
    </row>
    <row r="1015" spans="2:2" x14ac:dyDescent="0.25">
      <c r="B1015" t="s">
        <v>1461</v>
      </c>
    </row>
    <row r="1016" spans="2:2" x14ac:dyDescent="0.25">
      <c r="B1016" t="s">
        <v>1461</v>
      </c>
    </row>
    <row r="1017" spans="2:2" x14ac:dyDescent="0.25">
      <c r="B1017" t="s">
        <v>1461</v>
      </c>
    </row>
    <row r="1018" spans="2:2" x14ac:dyDescent="0.25">
      <c r="B1018" t="s">
        <v>1461</v>
      </c>
    </row>
    <row r="1019" spans="2:2" x14ac:dyDescent="0.25">
      <c r="B1019" t="s">
        <v>1461</v>
      </c>
    </row>
    <row r="1020" spans="2:2" x14ac:dyDescent="0.25">
      <c r="B1020" t="s">
        <v>1461</v>
      </c>
    </row>
    <row r="1021" spans="2:2" x14ac:dyDescent="0.25">
      <c r="B1021" t="s">
        <v>1461</v>
      </c>
    </row>
    <row r="1022" spans="2:2" x14ac:dyDescent="0.25">
      <c r="B1022" t="s">
        <v>1461</v>
      </c>
    </row>
    <row r="1023" spans="2:2" x14ac:dyDescent="0.25">
      <c r="B1023" t="s">
        <v>1461</v>
      </c>
    </row>
    <row r="1024" spans="2:2" x14ac:dyDescent="0.25">
      <c r="B1024" t="s">
        <v>1461</v>
      </c>
    </row>
    <row r="1025" spans="2:2" x14ac:dyDescent="0.25">
      <c r="B1025" t="s">
        <v>1461</v>
      </c>
    </row>
    <row r="1026" spans="2:2" x14ac:dyDescent="0.25">
      <c r="B1026" t="s">
        <v>1461</v>
      </c>
    </row>
    <row r="1027" spans="2:2" x14ac:dyDescent="0.25">
      <c r="B1027" t="s">
        <v>1461</v>
      </c>
    </row>
    <row r="1028" spans="2:2" x14ac:dyDescent="0.25">
      <c r="B1028" t="s">
        <v>1461</v>
      </c>
    </row>
    <row r="1029" spans="2:2" x14ac:dyDescent="0.25">
      <c r="B1029" t="s">
        <v>1461</v>
      </c>
    </row>
    <row r="1030" spans="2:2" x14ac:dyDescent="0.25">
      <c r="B1030" t="s">
        <v>1461</v>
      </c>
    </row>
    <row r="1031" spans="2:2" x14ac:dyDescent="0.25">
      <c r="B1031" t="s">
        <v>1461</v>
      </c>
    </row>
    <row r="1032" spans="2:2" x14ac:dyDescent="0.25">
      <c r="B1032" t="s">
        <v>1461</v>
      </c>
    </row>
    <row r="1033" spans="2:2" x14ac:dyDescent="0.25">
      <c r="B1033" t="s">
        <v>1461</v>
      </c>
    </row>
    <row r="1034" spans="2:2" x14ac:dyDescent="0.25">
      <c r="B1034" t="s">
        <v>1461</v>
      </c>
    </row>
    <row r="1035" spans="2:2" x14ac:dyDescent="0.25">
      <c r="B1035" t="s">
        <v>1461</v>
      </c>
    </row>
    <row r="1036" spans="2:2" x14ac:dyDescent="0.25">
      <c r="B1036" t="s">
        <v>1461</v>
      </c>
    </row>
    <row r="1037" spans="2:2" x14ac:dyDescent="0.25">
      <c r="B1037" t="s">
        <v>1461</v>
      </c>
    </row>
    <row r="1038" spans="2:2" x14ac:dyDescent="0.25">
      <c r="B1038" t="s">
        <v>1461</v>
      </c>
    </row>
    <row r="1039" spans="2:2" x14ac:dyDescent="0.25">
      <c r="B1039" t="s">
        <v>1461</v>
      </c>
    </row>
    <row r="1040" spans="2:2" x14ac:dyDescent="0.25">
      <c r="B1040" t="s">
        <v>1461</v>
      </c>
    </row>
    <row r="1041" spans="2:2" x14ac:dyDescent="0.25">
      <c r="B1041" t="s">
        <v>1461</v>
      </c>
    </row>
    <row r="1042" spans="2:2" x14ac:dyDescent="0.25">
      <c r="B1042" t="s">
        <v>1461</v>
      </c>
    </row>
    <row r="1043" spans="2:2" x14ac:dyDescent="0.25">
      <c r="B1043" t="s">
        <v>1461</v>
      </c>
    </row>
    <row r="1044" spans="2:2" x14ac:dyDescent="0.25">
      <c r="B1044" t="s">
        <v>1461</v>
      </c>
    </row>
    <row r="1045" spans="2:2" x14ac:dyDescent="0.25">
      <c r="B1045" t="s">
        <v>1461</v>
      </c>
    </row>
    <row r="1046" spans="2:2" x14ac:dyDescent="0.25">
      <c r="B1046" t="s">
        <v>1461</v>
      </c>
    </row>
    <row r="1047" spans="2:2" x14ac:dyDescent="0.25">
      <c r="B1047" t="s">
        <v>1461</v>
      </c>
    </row>
    <row r="1048" spans="2:2" x14ac:dyDescent="0.25">
      <c r="B1048" t="s">
        <v>1461</v>
      </c>
    </row>
    <row r="1049" spans="2:2" x14ac:dyDescent="0.25">
      <c r="B1049" t="s">
        <v>1461</v>
      </c>
    </row>
    <row r="1050" spans="2:2" x14ac:dyDescent="0.25">
      <c r="B1050" t="s">
        <v>1461</v>
      </c>
    </row>
    <row r="1051" spans="2:2" x14ac:dyDescent="0.25">
      <c r="B1051" t="s">
        <v>1461</v>
      </c>
    </row>
    <row r="1052" spans="2:2" x14ac:dyDescent="0.25">
      <c r="B1052" t="s">
        <v>1461</v>
      </c>
    </row>
    <row r="1053" spans="2:2" x14ac:dyDescent="0.25">
      <c r="B1053" t="s">
        <v>1461</v>
      </c>
    </row>
    <row r="1054" spans="2:2" x14ac:dyDescent="0.25">
      <c r="B1054" t="s">
        <v>1461</v>
      </c>
    </row>
    <row r="1055" spans="2:2" x14ac:dyDescent="0.25">
      <c r="B1055" t="s">
        <v>1461</v>
      </c>
    </row>
    <row r="1056" spans="2:2" x14ac:dyDescent="0.25">
      <c r="B1056" t="s">
        <v>1461</v>
      </c>
    </row>
    <row r="1057" spans="2:2" x14ac:dyDescent="0.25">
      <c r="B1057" t="s">
        <v>1461</v>
      </c>
    </row>
    <row r="1058" spans="2:2" x14ac:dyDescent="0.25">
      <c r="B1058" t="s">
        <v>1461</v>
      </c>
    </row>
    <row r="1059" spans="2:2" x14ac:dyDescent="0.25">
      <c r="B1059" t="s">
        <v>1461</v>
      </c>
    </row>
    <row r="1060" spans="2:2" x14ac:dyDescent="0.25">
      <c r="B1060" t="s">
        <v>1461</v>
      </c>
    </row>
    <row r="1061" spans="2:2" x14ac:dyDescent="0.25">
      <c r="B1061" t="s">
        <v>1461</v>
      </c>
    </row>
    <row r="1062" spans="2:2" x14ac:dyDescent="0.25">
      <c r="B1062" t="s">
        <v>1461</v>
      </c>
    </row>
    <row r="1063" spans="2:2" x14ac:dyDescent="0.25">
      <c r="B1063" t="s">
        <v>1461</v>
      </c>
    </row>
    <row r="1064" spans="2:2" x14ac:dyDescent="0.25">
      <c r="B1064" t="s">
        <v>1461</v>
      </c>
    </row>
    <row r="1065" spans="2:2" x14ac:dyDescent="0.25">
      <c r="B1065" t="s">
        <v>1461</v>
      </c>
    </row>
    <row r="1066" spans="2:2" x14ac:dyDescent="0.25">
      <c r="B1066" t="s">
        <v>1461</v>
      </c>
    </row>
    <row r="1067" spans="2:2" x14ac:dyDescent="0.25">
      <c r="B1067" t="s">
        <v>1461</v>
      </c>
    </row>
    <row r="1068" spans="2:2" x14ac:dyDescent="0.25">
      <c r="B1068" t="s">
        <v>1461</v>
      </c>
    </row>
    <row r="1069" spans="2:2" x14ac:dyDescent="0.25">
      <c r="B1069" t="s">
        <v>1461</v>
      </c>
    </row>
    <row r="1070" spans="2:2" x14ac:dyDescent="0.25">
      <c r="B1070" t="s">
        <v>1461</v>
      </c>
    </row>
    <row r="1071" spans="2:2" x14ac:dyDescent="0.25">
      <c r="B1071" t="s">
        <v>1461</v>
      </c>
    </row>
    <row r="1072" spans="2:2" x14ac:dyDescent="0.25">
      <c r="B1072" t="s">
        <v>1461</v>
      </c>
    </row>
    <row r="1073" spans="2:2" x14ac:dyDescent="0.25">
      <c r="B1073" t="s">
        <v>1461</v>
      </c>
    </row>
    <row r="1074" spans="2:2" x14ac:dyDescent="0.25">
      <c r="B1074" t="s">
        <v>1461</v>
      </c>
    </row>
    <row r="1075" spans="2:2" x14ac:dyDescent="0.25">
      <c r="B1075" t="s">
        <v>1461</v>
      </c>
    </row>
    <row r="1076" spans="2:2" x14ac:dyDescent="0.25">
      <c r="B1076" t="s">
        <v>1461</v>
      </c>
    </row>
    <row r="1077" spans="2:2" x14ac:dyDescent="0.25">
      <c r="B1077" t="s">
        <v>1461</v>
      </c>
    </row>
    <row r="1078" spans="2:2" x14ac:dyDescent="0.25">
      <c r="B1078" t="s">
        <v>1461</v>
      </c>
    </row>
    <row r="1079" spans="2:2" x14ac:dyDescent="0.25">
      <c r="B1079" t="s">
        <v>1461</v>
      </c>
    </row>
    <row r="1080" spans="2:2" x14ac:dyDescent="0.25">
      <c r="B1080" t="s">
        <v>1461</v>
      </c>
    </row>
    <row r="1081" spans="2:2" x14ac:dyDescent="0.25">
      <c r="B1081" t="s">
        <v>1461</v>
      </c>
    </row>
    <row r="1082" spans="2:2" x14ac:dyDescent="0.25">
      <c r="B1082" t="s">
        <v>1461</v>
      </c>
    </row>
    <row r="1083" spans="2:2" x14ac:dyDescent="0.25">
      <c r="B1083" t="s">
        <v>1461</v>
      </c>
    </row>
    <row r="1084" spans="2:2" x14ac:dyDescent="0.25">
      <c r="B1084" t="s">
        <v>1461</v>
      </c>
    </row>
    <row r="1085" spans="2:2" x14ac:dyDescent="0.25">
      <c r="B1085" t="s">
        <v>1461</v>
      </c>
    </row>
    <row r="1086" spans="2:2" x14ac:dyDescent="0.25">
      <c r="B1086" t="s">
        <v>1461</v>
      </c>
    </row>
    <row r="1087" spans="2:2" x14ac:dyDescent="0.25">
      <c r="B1087" t="s">
        <v>1461</v>
      </c>
    </row>
    <row r="1088" spans="2:2" x14ac:dyDescent="0.25">
      <c r="B1088" t="s">
        <v>1461</v>
      </c>
    </row>
    <row r="1089" spans="2:2" x14ac:dyDescent="0.25">
      <c r="B1089" t="s">
        <v>1461</v>
      </c>
    </row>
    <row r="1090" spans="2:2" x14ac:dyDescent="0.25">
      <c r="B1090" t="s">
        <v>1461</v>
      </c>
    </row>
    <row r="1091" spans="2:2" x14ac:dyDescent="0.25">
      <c r="B1091" t="s">
        <v>1461</v>
      </c>
    </row>
    <row r="1092" spans="2:2" x14ac:dyDescent="0.25">
      <c r="B1092" t="s">
        <v>1461</v>
      </c>
    </row>
    <row r="1093" spans="2:2" x14ac:dyDescent="0.25">
      <c r="B1093" t="s">
        <v>1461</v>
      </c>
    </row>
    <row r="1094" spans="2:2" x14ac:dyDescent="0.25">
      <c r="B1094" t="s">
        <v>1461</v>
      </c>
    </row>
    <row r="1095" spans="2:2" x14ac:dyDescent="0.25">
      <c r="B1095" t="s">
        <v>1461</v>
      </c>
    </row>
    <row r="1096" spans="2:2" x14ac:dyDescent="0.25">
      <c r="B1096" t="s">
        <v>1461</v>
      </c>
    </row>
    <row r="1097" spans="2:2" x14ac:dyDescent="0.25">
      <c r="B1097" t="s">
        <v>1461</v>
      </c>
    </row>
    <row r="1098" spans="2:2" x14ac:dyDescent="0.25">
      <c r="B1098" t="s">
        <v>1461</v>
      </c>
    </row>
    <row r="1099" spans="2:2" x14ac:dyDescent="0.25">
      <c r="B1099" t="s">
        <v>1461</v>
      </c>
    </row>
    <row r="1100" spans="2:2" x14ac:dyDescent="0.25">
      <c r="B1100" t="s">
        <v>1461</v>
      </c>
    </row>
    <row r="1101" spans="2:2" x14ac:dyDescent="0.25">
      <c r="B1101" t="s">
        <v>1461</v>
      </c>
    </row>
    <row r="1102" spans="2:2" x14ac:dyDescent="0.25">
      <c r="B1102" t="s">
        <v>1461</v>
      </c>
    </row>
    <row r="1103" spans="2:2" x14ac:dyDescent="0.25">
      <c r="B1103" t="s">
        <v>1461</v>
      </c>
    </row>
    <row r="1104" spans="2:2" x14ac:dyDescent="0.25">
      <c r="B1104" t="s">
        <v>1461</v>
      </c>
    </row>
    <row r="1105" spans="2:2" x14ac:dyDescent="0.25">
      <c r="B1105" t="s">
        <v>1461</v>
      </c>
    </row>
    <row r="1106" spans="2:2" x14ac:dyDescent="0.25">
      <c r="B1106" t="s">
        <v>1461</v>
      </c>
    </row>
    <row r="1107" spans="2:2" x14ac:dyDescent="0.25">
      <c r="B1107" t="s">
        <v>1461</v>
      </c>
    </row>
    <row r="1108" spans="2:2" x14ac:dyDescent="0.25">
      <c r="B1108" t="s">
        <v>1461</v>
      </c>
    </row>
    <row r="1109" spans="2:2" x14ac:dyDescent="0.25">
      <c r="B1109" t="s">
        <v>1461</v>
      </c>
    </row>
    <row r="1110" spans="2:2" x14ac:dyDescent="0.25">
      <c r="B1110" t="s">
        <v>1461</v>
      </c>
    </row>
    <row r="1111" spans="2:2" x14ac:dyDescent="0.25">
      <c r="B1111" t="s">
        <v>1461</v>
      </c>
    </row>
    <row r="1112" spans="2:2" x14ac:dyDescent="0.25">
      <c r="B1112" t="s">
        <v>1461</v>
      </c>
    </row>
    <row r="1113" spans="2:2" x14ac:dyDescent="0.25">
      <c r="B1113" t="s">
        <v>1461</v>
      </c>
    </row>
    <row r="1114" spans="2:2" x14ac:dyDescent="0.25">
      <c r="B1114" t="s">
        <v>1461</v>
      </c>
    </row>
    <row r="1115" spans="2:2" x14ac:dyDescent="0.25">
      <c r="B1115" t="s">
        <v>1461</v>
      </c>
    </row>
    <row r="1116" spans="2:2" x14ac:dyDescent="0.25">
      <c r="B1116" t="s">
        <v>1461</v>
      </c>
    </row>
    <row r="1117" spans="2:2" x14ac:dyDescent="0.25">
      <c r="B1117" t="s">
        <v>1461</v>
      </c>
    </row>
    <row r="1118" spans="2:2" x14ac:dyDescent="0.25">
      <c r="B1118" t="s">
        <v>1461</v>
      </c>
    </row>
    <row r="1119" spans="2:2" x14ac:dyDescent="0.25">
      <c r="B1119" t="s">
        <v>1461</v>
      </c>
    </row>
    <row r="1120" spans="2:2" x14ac:dyDescent="0.25">
      <c r="B1120" t="s">
        <v>1461</v>
      </c>
    </row>
    <row r="1121" spans="2:2" x14ac:dyDescent="0.25">
      <c r="B1121" t="s">
        <v>1461</v>
      </c>
    </row>
    <row r="1122" spans="2:2" x14ac:dyDescent="0.25">
      <c r="B1122" t="s">
        <v>1461</v>
      </c>
    </row>
    <row r="1123" spans="2:2" x14ac:dyDescent="0.25">
      <c r="B1123" t="s">
        <v>1461</v>
      </c>
    </row>
    <row r="1124" spans="2:2" x14ac:dyDescent="0.25">
      <c r="B1124" t="s">
        <v>1461</v>
      </c>
    </row>
    <row r="1125" spans="2:2" x14ac:dyDescent="0.25">
      <c r="B1125" t="s">
        <v>1461</v>
      </c>
    </row>
    <row r="1126" spans="2:2" x14ac:dyDescent="0.25">
      <c r="B1126" t="s">
        <v>1461</v>
      </c>
    </row>
    <row r="1127" spans="2:2" x14ac:dyDescent="0.25">
      <c r="B1127" t="s">
        <v>1461</v>
      </c>
    </row>
    <row r="1128" spans="2:2" x14ac:dyDescent="0.25">
      <c r="B1128" t="s">
        <v>1461</v>
      </c>
    </row>
    <row r="1129" spans="2:2" x14ac:dyDescent="0.25">
      <c r="B1129" t="s">
        <v>1461</v>
      </c>
    </row>
    <row r="1130" spans="2:2" x14ac:dyDescent="0.25">
      <c r="B1130" t="s">
        <v>1461</v>
      </c>
    </row>
    <row r="1131" spans="2:2" x14ac:dyDescent="0.25">
      <c r="B1131" t="s">
        <v>1461</v>
      </c>
    </row>
    <row r="1132" spans="2:2" x14ac:dyDescent="0.25">
      <c r="B1132" t="s">
        <v>1461</v>
      </c>
    </row>
    <row r="1133" spans="2:2" x14ac:dyDescent="0.25">
      <c r="B1133" t="s">
        <v>1461</v>
      </c>
    </row>
    <row r="1134" spans="2:2" x14ac:dyDescent="0.25">
      <c r="B1134" t="s">
        <v>1461</v>
      </c>
    </row>
    <row r="1135" spans="2:2" x14ac:dyDescent="0.25">
      <c r="B1135" t="s">
        <v>1461</v>
      </c>
    </row>
    <row r="1136" spans="2:2" x14ac:dyDescent="0.25">
      <c r="B1136" t="s">
        <v>1461</v>
      </c>
    </row>
    <row r="1137" spans="2:2" x14ac:dyDescent="0.25">
      <c r="B1137" t="s">
        <v>1461</v>
      </c>
    </row>
    <row r="1138" spans="2:2" x14ac:dyDescent="0.25">
      <c r="B1138" t="s">
        <v>1461</v>
      </c>
    </row>
    <row r="1139" spans="2:2" x14ac:dyDescent="0.25">
      <c r="B1139" t="s">
        <v>1461</v>
      </c>
    </row>
    <row r="1140" spans="2:2" x14ac:dyDescent="0.25">
      <c r="B1140" t="s">
        <v>1461</v>
      </c>
    </row>
    <row r="1141" spans="2:2" x14ac:dyDescent="0.25">
      <c r="B1141" t="s">
        <v>1461</v>
      </c>
    </row>
    <row r="1142" spans="2:2" x14ac:dyDescent="0.25">
      <c r="B1142" t="s">
        <v>1461</v>
      </c>
    </row>
    <row r="1143" spans="2:2" x14ac:dyDescent="0.25">
      <c r="B1143" t="s">
        <v>1461</v>
      </c>
    </row>
    <row r="1144" spans="2:2" x14ac:dyDescent="0.25">
      <c r="B1144" t="s">
        <v>1461</v>
      </c>
    </row>
    <row r="1145" spans="2:2" x14ac:dyDescent="0.25">
      <c r="B1145" t="s">
        <v>1461</v>
      </c>
    </row>
    <row r="1146" spans="2:2" x14ac:dyDescent="0.25">
      <c r="B1146" t="s">
        <v>1461</v>
      </c>
    </row>
    <row r="1147" spans="2:2" x14ac:dyDescent="0.25">
      <c r="B1147" t="s">
        <v>1461</v>
      </c>
    </row>
    <row r="1148" spans="2:2" x14ac:dyDescent="0.25">
      <c r="B1148" t="s">
        <v>1461</v>
      </c>
    </row>
    <row r="1149" spans="2:2" x14ac:dyDescent="0.25">
      <c r="B1149" t="s">
        <v>1461</v>
      </c>
    </row>
    <row r="1150" spans="2:2" x14ac:dyDescent="0.25">
      <c r="B1150" t="s">
        <v>1461</v>
      </c>
    </row>
    <row r="1151" spans="2:2" x14ac:dyDescent="0.25">
      <c r="B1151" t="s">
        <v>1461</v>
      </c>
    </row>
    <row r="1152" spans="2:2" x14ac:dyDescent="0.25">
      <c r="B1152" t="s">
        <v>1461</v>
      </c>
    </row>
    <row r="1153" spans="2:2" x14ac:dyDescent="0.25">
      <c r="B1153" t="s">
        <v>1461</v>
      </c>
    </row>
    <row r="1154" spans="2:2" x14ac:dyDescent="0.25">
      <c r="B1154" t="s">
        <v>1461</v>
      </c>
    </row>
    <row r="1155" spans="2:2" x14ac:dyDescent="0.25">
      <c r="B1155" t="s">
        <v>1461</v>
      </c>
    </row>
    <row r="1156" spans="2:2" x14ac:dyDescent="0.25">
      <c r="B1156" t="s">
        <v>1461</v>
      </c>
    </row>
    <row r="1157" spans="2:2" x14ac:dyDescent="0.25">
      <c r="B1157" t="s">
        <v>1461</v>
      </c>
    </row>
    <row r="1158" spans="2:2" x14ac:dyDescent="0.25">
      <c r="B1158" t="s">
        <v>1461</v>
      </c>
    </row>
    <row r="1159" spans="2:2" x14ac:dyDescent="0.25">
      <c r="B1159" t="s">
        <v>1461</v>
      </c>
    </row>
    <row r="1160" spans="2:2" x14ac:dyDescent="0.25">
      <c r="B1160" t="s">
        <v>1461</v>
      </c>
    </row>
    <row r="1161" spans="2:2" x14ac:dyDescent="0.25">
      <c r="B1161" t="s">
        <v>1461</v>
      </c>
    </row>
    <row r="1162" spans="2:2" x14ac:dyDescent="0.25">
      <c r="B1162" t="s">
        <v>1461</v>
      </c>
    </row>
    <row r="1163" spans="2:2" x14ac:dyDescent="0.25">
      <c r="B1163" t="s">
        <v>1461</v>
      </c>
    </row>
    <row r="1164" spans="2:2" x14ac:dyDescent="0.25">
      <c r="B1164" t="s">
        <v>1461</v>
      </c>
    </row>
    <row r="1165" spans="2:2" x14ac:dyDescent="0.25">
      <c r="B1165" t="s">
        <v>1461</v>
      </c>
    </row>
    <row r="1166" spans="2:2" x14ac:dyDescent="0.25">
      <c r="B1166" t="s">
        <v>1461</v>
      </c>
    </row>
    <row r="1167" spans="2:2" x14ac:dyDescent="0.25">
      <c r="B1167" t="s">
        <v>1461</v>
      </c>
    </row>
    <row r="1168" spans="2:2" x14ac:dyDescent="0.25">
      <c r="B1168" t="s">
        <v>1461</v>
      </c>
    </row>
    <row r="1169" spans="2:2" x14ac:dyDescent="0.25">
      <c r="B1169" t="s">
        <v>1461</v>
      </c>
    </row>
    <row r="1170" spans="2:2" x14ac:dyDescent="0.25">
      <c r="B1170" t="s">
        <v>1461</v>
      </c>
    </row>
    <row r="1171" spans="2:2" x14ac:dyDescent="0.25">
      <c r="B1171" t="s">
        <v>1461</v>
      </c>
    </row>
    <row r="1172" spans="2:2" x14ac:dyDescent="0.25">
      <c r="B1172" t="s">
        <v>1461</v>
      </c>
    </row>
    <row r="1173" spans="2:2" x14ac:dyDescent="0.25">
      <c r="B1173" t="s">
        <v>1461</v>
      </c>
    </row>
    <row r="1174" spans="2:2" x14ac:dyDescent="0.25">
      <c r="B1174" t="s">
        <v>1461</v>
      </c>
    </row>
    <row r="1175" spans="2:2" x14ac:dyDescent="0.25">
      <c r="B1175" t="s">
        <v>1461</v>
      </c>
    </row>
    <row r="1176" spans="2:2" x14ac:dyDescent="0.25">
      <c r="B1176" t="s">
        <v>1461</v>
      </c>
    </row>
    <row r="1177" spans="2:2" x14ac:dyDescent="0.25">
      <c r="B1177" t="s">
        <v>1461</v>
      </c>
    </row>
    <row r="1178" spans="2:2" x14ac:dyDescent="0.25">
      <c r="B1178" t="s">
        <v>1461</v>
      </c>
    </row>
    <row r="1179" spans="2:2" x14ac:dyDescent="0.25">
      <c r="B1179" t="s">
        <v>1461</v>
      </c>
    </row>
    <row r="1180" spans="2:2" x14ac:dyDescent="0.25">
      <c r="B1180" t="s">
        <v>1461</v>
      </c>
    </row>
    <row r="1181" spans="2:2" x14ac:dyDescent="0.25">
      <c r="B1181" t="s">
        <v>1461</v>
      </c>
    </row>
    <row r="1182" spans="2:2" x14ac:dyDescent="0.25">
      <c r="B1182" t="s">
        <v>1461</v>
      </c>
    </row>
    <row r="1183" spans="2:2" x14ac:dyDescent="0.25">
      <c r="B1183" t="s">
        <v>1461</v>
      </c>
    </row>
    <row r="1184" spans="2:2" x14ac:dyDescent="0.25">
      <c r="B1184" t="s">
        <v>1461</v>
      </c>
    </row>
    <row r="1185" spans="2:2" x14ac:dyDescent="0.25">
      <c r="B1185" t="s">
        <v>1461</v>
      </c>
    </row>
    <row r="1186" spans="2:2" x14ac:dyDescent="0.25">
      <c r="B1186" t="s">
        <v>1461</v>
      </c>
    </row>
    <row r="1187" spans="2:2" x14ac:dyDescent="0.25">
      <c r="B1187" t="s">
        <v>1461</v>
      </c>
    </row>
    <row r="1188" spans="2:2" x14ac:dyDescent="0.25">
      <c r="B1188" t="s">
        <v>1461</v>
      </c>
    </row>
    <row r="1189" spans="2:2" x14ac:dyDescent="0.25">
      <c r="B1189" t="s">
        <v>1461</v>
      </c>
    </row>
    <row r="1190" spans="2:2" x14ac:dyDescent="0.25">
      <c r="B1190" t="s">
        <v>1461</v>
      </c>
    </row>
    <row r="1191" spans="2:2" x14ac:dyDescent="0.25">
      <c r="B1191" t="s">
        <v>1461</v>
      </c>
    </row>
    <row r="1192" spans="2:2" x14ac:dyDescent="0.25">
      <c r="B1192" t="s">
        <v>1461</v>
      </c>
    </row>
    <row r="1193" spans="2:2" x14ac:dyDescent="0.25">
      <c r="B1193" t="s">
        <v>1461</v>
      </c>
    </row>
    <row r="1194" spans="2:2" x14ac:dyDescent="0.25">
      <c r="B1194" t="s">
        <v>1461</v>
      </c>
    </row>
    <row r="1195" spans="2:2" x14ac:dyDescent="0.25">
      <c r="B1195" t="s">
        <v>1461</v>
      </c>
    </row>
    <row r="1196" spans="2:2" x14ac:dyDescent="0.25">
      <c r="B1196" t="s">
        <v>1461</v>
      </c>
    </row>
    <row r="1197" spans="2:2" x14ac:dyDescent="0.25">
      <c r="B1197" t="s">
        <v>1461</v>
      </c>
    </row>
    <row r="1198" spans="2:2" x14ac:dyDescent="0.25">
      <c r="B1198" t="s">
        <v>1461</v>
      </c>
    </row>
    <row r="1199" spans="2:2" x14ac:dyDescent="0.25">
      <c r="B1199" t="s">
        <v>1461</v>
      </c>
    </row>
    <row r="1200" spans="2:2" x14ac:dyDescent="0.25">
      <c r="B1200" t="s">
        <v>1461</v>
      </c>
    </row>
    <row r="1201" spans="2:2" x14ac:dyDescent="0.25">
      <c r="B1201" t="s">
        <v>1461</v>
      </c>
    </row>
    <row r="1202" spans="2:2" x14ac:dyDescent="0.25">
      <c r="B1202" t="s">
        <v>1461</v>
      </c>
    </row>
    <row r="1203" spans="2:2" x14ac:dyDescent="0.25">
      <c r="B1203" t="s">
        <v>1461</v>
      </c>
    </row>
    <row r="1204" spans="2:2" x14ac:dyDescent="0.25">
      <c r="B1204" t="s">
        <v>1461</v>
      </c>
    </row>
    <row r="1205" spans="2:2" x14ac:dyDescent="0.25">
      <c r="B1205" t="s">
        <v>1461</v>
      </c>
    </row>
    <row r="1206" spans="2:2" x14ac:dyDescent="0.25">
      <c r="B1206" t="s">
        <v>1461</v>
      </c>
    </row>
    <row r="1207" spans="2:2" x14ac:dyDescent="0.25">
      <c r="B1207" t="s">
        <v>1461</v>
      </c>
    </row>
    <row r="1208" spans="2:2" x14ac:dyDescent="0.25">
      <c r="B1208" t="s">
        <v>1461</v>
      </c>
    </row>
    <row r="1209" spans="2:2" x14ac:dyDescent="0.25">
      <c r="B1209" t="s">
        <v>1461</v>
      </c>
    </row>
    <row r="1210" spans="2:2" x14ac:dyDescent="0.25">
      <c r="B1210" t="s">
        <v>1461</v>
      </c>
    </row>
    <row r="1211" spans="2:2" x14ac:dyDescent="0.25">
      <c r="B1211" t="s">
        <v>1461</v>
      </c>
    </row>
    <row r="1212" spans="2:2" x14ac:dyDescent="0.25">
      <c r="B1212" t="s">
        <v>1461</v>
      </c>
    </row>
    <row r="1213" spans="2:2" x14ac:dyDescent="0.25">
      <c r="B1213" t="s">
        <v>1461</v>
      </c>
    </row>
    <row r="1214" spans="2:2" x14ac:dyDescent="0.25">
      <c r="B1214" t="s">
        <v>1461</v>
      </c>
    </row>
    <row r="1215" spans="2:2" x14ac:dyDescent="0.25">
      <c r="B1215" t="s">
        <v>1461</v>
      </c>
    </row>
    <row r="1216" spans="2:2" x14ac:dyDescent="0.25">
      <c r="B1216" t="s">
        <v>1461</v>
      </c>
    </row>
    <row r="1217" spans="2:2" x14ac:dyDescent="0.25">
      <c r="B1217" t="s">
        <v>1461</v>
      </c>
    </row>
    <row r="1218" spans="2:2" x14ac:dyDescent="0.25">
      <c r="B1218" t="s">
        <v>1461</v>
      </c>
    </row>
    <row r="1219" spans="2:2" x14ac:dyDescent="0.25">
      <c r="B1219" t="s">
        <v>1461</v>
      </c>
    </row>
    <row r="1220" spans="2:2" x14ac:dyDescent="0.25">
      <c r="B1220" t="s">
        <v>1461</v>
      </c>
    </row>
    <row r="1221" spans="2:2" x14ac:dyDescent="0.25">
      <c r="B1221" t="s">
        <v>1461</v>
      </c>
    </row>
    <row r="1222" spans="2:2" x14ac:dyDescent="0.25">
      <c r="B1222" t="s">
        <v>1461</v>
      </c>
    </row>
    <row r="1223" spans="2:2" x14ac:dyDescent="0.25">
      <c r="B1223" t="s">
        <v>1461</v>
      </c>
    </row>
    <row r="1224" spans="2:2" x14ac:dyDescent="0.25">
      <c r="B1224" t="s">
        <v>1461</v>
      </c>
    </row>
    <row r="1225" spans="2:2" x14ac:dyDescent="0.25">
      <c r="B1225" t="s">
        <v>1461</v>
      </c>
    </row>
    <row r="1226" spans="2:2" x14ac:dyDescent="0.25">
      <c r="B1226" t="s">
        <v>1461</v>
      </c>
    </row>
    <row r="1227" spans="2:2" x14ac:dyDescent="0.25">
      <c r="B1227" t="s">
        <v>1461</v>
      </c>
    </row>
    <row r="1228" spans="2:2" x14ac:dyDescent="0.25">
      <c r="B1228" t="s">
        <v>1461</v>
      </c>
    </row>
    <row r="1229" spans="2:2" x14ac:dyDescent="0.25">
      <c r="B1229" t="s">
        <v>1461</v>
      </c>
    </row>
    <row r="1230" spans="2:2" x14ac:dyDescent="0.25">
      <c r="B1230" t="s">
        <v>1461</v>
      </c>
    </row>
    <row r="1231" spans="2:2" x14ac:dyDescent="0.25">
      <c r="B1231" t="s">
        <v>1461</v>
      </c>
    </row>
    <row r="1232" spans="2:2" x14ac:dyDescent="0.25">
      <c r="B1232" t="s">
        <v>1461</v>
      </c>
    </row>
    <row r="1233" spans="2:2" x14ac:dyDescent="0.25">
      <c r="B1233" t="s">
        <v>1461</v>
      </c>
    </row>
    <row r="1234" spans="2:2" x14ac:dyDescent="0.25">
      <c r="B1234" t="s">
        <v>1461</v>
      </c>
    </row>
    <row r="1235" spans="2:2" x14ac:dyDescent="0.25">
      <c r="B1235" t="s">
        <v>1461</v>
      </c>
    </row>
    <row r="1236" spans="2:2" x14ac:dyDescent="0.25">
      <c r="B1236" t="s">
        <v>1461</v>
      </c>
    </row>
    <row r="1237" spans="2:2" x14ac:dyDescent="0.25">
      <c r="B1237" t="s">
        <v>1461</v>
      </c>
    </row>
    <row r="1238" spans="2:2" x14ac:dyDescent="0.25">
      <c r="B1238" t="s">
        <v>1461</v>
      </c>
    </row>
    <row r="1239" spans="2:2" x14ac:dyDescent="0.25">
      <c r="B1239" t="s">
        <v>1461</v>
      </c>
    </row>
    <row r="1240" spans="2:2" x14ac:dyDescent="0.25">
      <c r="B1240" t="s">
        <v>1461</v>
      </c>
    </row>
    <row r="1241" spans="2:2" x14ac:dyDescent="0.25">
      <c r="B1241" t="s">
        <v>1461</v>
      </c>
    </row>
    <row r="1242" spans="2:2" x14ac:dyDescent="0.25">
      <c r="B1242" t="s">
        <v>1461</v>
      </c>
    </row>
    <row r="1243" spans="2:2" x14ac:dyDescent="0.25">
      <c r="B1243" t="s">
        <v>1461</v>
      </c>
    </row>
    <row r="1244" spans="2:2" x14ac:dyDescent="0.25">
      <c r="B1244" t="s">
        <v>1461</v>
      </c>
    </row>
    <row r="1245" spans="2:2" x14ac:dyDescent="0.25">
      <c r="B1245" t="s">
        <v>1461</v>
      </c>
    </row>
    <row r="1246" spans="2:2" x14ac:dyDescent="0.25">
      <c r="B1246" t="s">
        <v>1461</v>
      </c>
    </row>
    <row r="1247" spans="2:2" x14ac:dyDescent="0.25">
      <c r="B1247" t="s">
        <v>1461</v>
      </c>
    </row>
    <row r="1248" spans="2:2" x14ac:dyDescent="0.25">
      <c r="B1248" t="s">
        <v>1461</v>
      </c>
    </row>
    <row r="1249" spans="2:2" x14ac:dyDescent="0.25">
      <c r="B1249" t="s">
        <v>1461</v>
      </c>
    </row>
    <row r="1250" spans="2:2" x14ac:dyDescent="0.25">
      <c r="B1250" t="s">
        <v>1461</v>
      </c>
    </row>
    <row r="1251" spans="2:2" x14ac:dyDescent="0.25">
      <c r="B1251" t="s">
        <v>1461</v>
      </c>
    </row>
    <row r="1252" spans="2:2" x14ac:dyDescent="0.25">
      <c r="B1252" t="s">
        <v>1461</v>
      </c>
    </row>
    <row r="1253" spans="2:2" x14ac:dyDescent="0.25">
      <c r="B1253" t="s">
        <v>1461</v>
      </c>
    </row>
    <row r="1254" spans="2:2" x14ac:dyDescent="0.25">
      <c r="B1254" t="s">
        <v>1461</v>
      </c>
    </row>
    <row r="1255" spans="2:2" x14ac:dyDescent="0.25">
      <c r="B1255" t="s">
        <v>1461</v>
      </c>
    </row>
    <row r="1256" spans="2:2" x14ac:dyDescent="0.25">
      <c r="B1256" t="s">
        <v>1461</v>
      </c>
    </row>
    <row r="1257" spans="2:2" x14ac:dyDescent="0.25">
      <c r="B1257" t="s">
        <v>1461</v>
      </c>
    </row>
    <row r="1258" spans="2:2" x14ac:dyDescent="0.25">
      <c r="B1258" t="s">
        <v>1461</v>
      </c>
    </row>
    <row r="1259" spans="2:2" x14ac:dyDescent="0.25">
      <c r="B1259" t="s">
        <v>1461</v>
      </c>
    </row>
    <row r="1260" spans="2:2" x14ac:dyDescent="0.25">
      <c r="B1260" t="s">
        <v>1461</v>
      </c>
    </row>
    <row r="1261" spans="2:2" x14ac:dyDescent="0.25">
      <c r="B1261" t="s">
        <v>1461</v>
      </c>
    </row>
    <row r="1262" spans="2:2" x14ac:dyDescent="0.25">
      <c r="B1262" t="s">
        <v>1461</v>
      </c>
    </row>
    <row r="1263" spans="2:2" x14ac:dyDescent="0.25">
      <c r="B1263" t="s">
        <v>1461</v>
      </c>
    </row>
    <row r="1264" spans="2:2" x14ac:dyDescent="0.25">
      <c r="B1264" t="s">
        <v>1461</v>
      </c>
    </row>
    <row r="1265" spans="2:2" x14ac:dyDescent="0.25">
      <c r="B1265" t="s">
        <v>1461</v>
      </c>
    </row>
    <row r="1266" spans="2:2" x14ac:dyDescent="0.25">
      <c r="B1266" t="s">
        <v>1461</v>
      </c>
    </row>
    <row r="1267" spans="2:2" x14ac:dyDescent="0.25">
      <c r="B1267" t="s">
        <v>1461</v>
      </c>
    </row>
    <row r="1268" spans="2:2" x14ac:dyDescent="0.25">
      <c r="B1268" t="s">
        <v>1461</v>
      </c>
    </row>
    <row r="1269" spans="2:2" x14ac:dyDescent="0.25">
      <c r="B1269" t="s">
        <v>1461</v>
      </c>
    </row>
    <row r="1270" spans="2:2" x14ac:dyDescent="0.25">
      <c r="B1270" t="s">
        <v>1461</v>
      </c>
    </row>
    <row r="1271" spans="2:2" x14ac:dyDescent="0.25">
      <c r="B1271" t="s">
        <v>1461</v>
      </c>
    </row>
    <row r="1272" spans="2:2" x14ac:dyDescent="0.25">
      <c r="B1272" t="s">
        <v>1461</v>
      </c>
    </row>
    <row r="1273" spans="2:2" x14ac:dyDescent="0.25">
      <c r="B1273" t="s">
        <v>1461</v>
      </c>
    </row>
    <row r="1274" spans="2:2" x14ac:dyDescent="0.25">
      <c r="B1274" t="s">
        <v>1461</v>
      </c>
    </row>
    <row r="1275" spans="2:2" x14ac:dyDescent="0.25">
      <c r="B1275" t="s">
        <v>1461</v>
      </c>
    </row>
    <row r="1276" spans="2:2" x14ac:dyDescent="0.25">
      <c r="B1276" t="s">
        <v>1461</v>
      </c>
    </row>
    <row r="1277" spans="2:2" x14ac:dyDescent="0.25">
      <c r="B1277" t="s">
        <v>1461</v>
      </c>
    </row>
    <row r="1278" spans="2:2" x14ac:dyDescent="0.25">
      <c r="B1278" t="s">
        <v>1461</v>
      </c>
    </row>
    <row r="1279" spans="2:2" x14ac:dyDescent="0.25">
      <c r="B1279" t="s">
        <v>1461</v>
      </c>
    </row>
    <row r="1280" spans="2:2" x14ac:dyDescent="0.25">
      <c r="B1280" t="s">
        <v>1461</v>
      </c>
    </row>
    <row r="1281" spans="2:2" x14ac:dyDescent="0.25">
      <c r="B1281" t="s">
        <v>1461</v>
      </c>
    </row>
    <row r="1282" spans="2:2" x14ac:dyDescent="0.25">
      <c r="B1282" t="s">
        <v>1461</v>
      </c>
    </row>
    <row r="1283" spans="2:2" x14ac:dyDescent="0.25">
      <c r="B1283" t="s">
        <v>1461</v>
      </c>
    </row>
    <row r="1284" spans="2:2" x14ac:dyDescent="0.25">
      <c r="B1284" t="s">
        <v>1461</v>
      </c>
    </row>
    <row r="1285" spans="2:2" x14ac:dyDescent="0.25">
      <c r="B1285" t="s">
        <v>1461</v>
      </c>
    </row>
    <row r="1286" spans="2:2" x14ac:dyDescent="0.25">
      <c r="B1286" t="s">
        <v>1461</v>
      </c>
    </row>
    <row r="1287" spans="2:2" x14ac:dyDescent="0.25">
      <c r="B1287" t="s">
        <v>1461</v>
      </c>
    </row>
    <row r="1288" spans="2:2" x14ac:dyDescent="0.25">
      <c r="B1288" t="s">
        <v>1461</v>
      </c>
    </row>
    <row r="1289" spans="2:2" x14ac:dyDescent="0.25">
      <c r="B1289" t="s">
        <v>1461</v>
      </c>
    </row>
    <row r="1290" spans="2:2" x14ac:dyDescent="0.25">
      <c r="B1290" t="s">
        <v>1461</v>
      </c>
    </row>
    <row r="1291" spans="2:2" x14ac:dyDescent="0.25">
      <c r="B1291" t="s">
        <v>1461</v>
      </c>
    </row>
    <row r="1292" spans="2:2" x14ac:dyDescent="0.25">
      <c r="B1292" t="s">
        <v>1461</v>
      </c>
    </row>
    <row r="1293" spans="2:2" x14ac:dyDescent="0.25">
      <c r="B1293" t="s">
        <v>1461</v>
      </c>
    </row>
    <row r="1294" spans="2:2" x14ac:dyDescent="0.25">
      <c r="B1294" t="s">
        <v>1461</v>
      </c>
    </row>
    <row r="1295" spans="2:2" x14ac:dyDescent="0.25">
      <c r="B1295" t="s">
        <v>1461</v>
      </c>
    </row>
    <row r="1296" spans="2:2" x14ac:dyDescent="0.25">
      <c r="B1296" t="s">
        <v>1461</v>
      </c>
    </row>
    <row r="1297" spans="2:2" x14ac:dyDescent="0.25">
      <c r="B1297" t="s">
        <v>1461</v>
      </c>
    </row>
    <row r="1298" spans="2:2" x14ac:dyDescent="0.25">
      <c r="B1298" t="s">
        <v>1461</v>
      </c>
    </row>
    <row r="1299" spans="2:2" x14ac:dyDescent="0.25">
      <c r="B1299" t="s">
        <v>1461</v>
      </c>
    </row>
    <row r="1300" spans="2:2" x14ac:dyDescent="0.25">
      <c r="B1300" t="s">
        <v>1461</v>
      </c>
    </row>
    <row r="1301" spans="2:2" x14ac:dyDescent="0.25">
      <c r="B1301" t="s">
        <v>1461</v>
      </c>
    </row>
    <row r="1302" spans="2:2" x14ac:dyDescent="0.25">
      <c r="B1302" t="s">
        <v>1461</v>
      </c>
    </row>
    <row r="1303" spans="2:2" x14ac:dyDescent="0.25">
      <c r="B1303" t="s">
        <v>1461</v>
      </c>
    </row>
    <row r="1304" spans="2:2" x14ac:dyDescent="0.25">
      <c r="B1304" t="s">
        <v>1461</v>
      </c>
    </row>
    <row r="1305" spans="2:2" x14ac:dyDescent="0.25">
      <c r="B1305" t="s">
        <v>1461</v>
      </c>
    </row>
    <row r="1306" spans="2:2" x14ac:dyDescent="0.25">
      <c r="B1306" t="s">
        <v>1461</v>
      </c>
    </row>
    <row r="1307" spans="2:2" x14ac:dyDescent="0.25">
      <c r="B1307" t="s">
        <v>1461</v>
      </c>
    </row>
    <row r="1308" spans="2:2" x14ac:dyDescent="0.25">
      <c r="B1308" t="s">
        <v>1461</v>
      </c>
    </row>
    <row r="1309" spans="2:2" x14ac:dyDescent="0.25">
      <c r="B1309" t="s">
        <v>1461</v>
      </c>
    </row>
    <row r="1310" spans="2:2" x14ac:dyDescent="0.25">
      <c r="B1310" t="s">
        <v>1461</v>
      </c>
    </row>
    <row r="1311" spans="2:2" x14ac:dyDescent="0.25">
      <c r="B1311" t="s">
        <v>1461</v>
      </c>
    </row>
    <row r="1312" spans="2:2" x14ac:dyDescent="0.25">
      <c r="B1312" t="s">
        <v>1461</v>
      </c>
    </row>
    <row r="1313" spans="2:2" x14ac:dyDescent="0.25">
      <c r="B1313" t="s">
        <v>1461</v>
      </c>
    </row>
    <row r="1314" spans="2:2" x14ac:dyDescent="0.25">
      <c r="B1314" t="s">
        <v>1461</v>
      </c>
    </row>
    <row r="1315" spans="2:2" x14ac:dyDescent="0.25">
      <c r="B1315" t="s">
        <v>1461</v>
      </c>
    </row>
    <row r="1316" spans="2:2" x14ac:dyDescent="0.25">
      <c r="B1316" t="s">
        <v>1461</v>
      </c>
    </row>
    <row r="1317" spans="2:2" x14ac:dyDescent="0.25">
      <c r="B1317" t="s">
        <v>1461</v>
      </c>
    </row>
    <row r="1318" spans="2:2" x14ac:dyDescent="0.25">
      <c r="B1318" t="s">
        <v>1461</v>
      </c>
    </row>
    <row r="1319" spans="2:2" x14ac:dyDescent="0.25">
      <c r="B1319" t="s">
        <v>1461</v>
      </c>
    </row>
    <row r="1320" spans="2:2" x14ac:dyDescent="0.25">
      <c r="B1320" t="s">
        <v>1461</v>
      </c>
    </row>
    <row r="1321" spans="2:2" x14ac:dyDescent="0.25">
      <c r="B1321" t="s">
        <v>1461</v>
      </c>
    </row>
    <row r="1322" spans="2:2" x14ac:dyDescent="0.25">
      <c r="B1322" t="s">
        <v>1461</v>
      </c>
    </row>
    <row r="1323" spans="2:2" x14ac:dyDescent="0.25">
      <c r="B1323" t="s">
        <v>1461</v>
      </c>
    </row>
    <row r="1324" spans="2:2" x14ac:dyDescent="0.25">
      <c r="B1324" t="s">
        <v>1461</v>
      </c>
    </row>
    <row r="1325" spans="2:2" x14ac:dyDescent="0.25">
      <c r="B1325" t="s">
        <v>1461</v>
      </c>
    </row>
    <row r="1326" spans="2:2" x14ac:dyDescent="0.25">
      <c r="B1326" t="s">
        <v>1461</v>
      </c>
    </row>
    <row r="1327" spans="2:2" x14ac:dyDescent="0.25">
      <c r="B1327" t="s">
        <v>1461</v>
      </c>
    </row>
    <row r="1328" spans="2:2" x14ac:dyDescent="0.25">
      <c r="B1328" t="s">
        <v>1461</v>
      </c>
    </row>
    <row r="1329" spans="2:2" x14ac:dyDescent="0.25">
      <c r="B1329" t="s">
        <v>1461</v>
      </c>
    </row>
    <row r="1330" spans="2:2" x14ac:dyDescent="0.25">
      <c r="B1330" t="s">
        <v>1461</v>
      </c>
    </row>
    <row r="1331" spans="2:2" x14ac:dyDescent="0.25">
      <c r="B1331" t="s">
        <v>1461</v>
      </c>
    </row>
    <row r="1332" spans="2:2" x14ac:dyDescent="0.25">
      <c r="B1332" t="s">
        <v>1461</v>
      </c>
    </row>
    <row r="1333" spans="2:2" x14ac:dyDescent="0.25">
      <c r="B1333" t="s">
        <v>1461</v>
      </c>
    </row>
    <row r="1334" spans="2:2" x14ac:dyDescent="0.25">
      <c r="B1334" t="s">
        <v>1461</v>
      </c>
    </row>
    <row r="1335" spans="2:2" x14ac:dyDescent="0.25">
      <c r="B1335" t="s">
        <v>1461</v>
      </c>
    </row>
    <row r="1336" spans="2:2" x14ac:dyDescent="0.25">
      <c r="B1336" t="s">
        <v>1461</v>
      </c>
    </row>
    <row r="1337" spans="2:2" x14ac:dyDescent="0.25">
      <c r="B1337" t="s">
        <v>1461</v>
      </c>
    </row>
    <row r="1338" spans="2:2" x14ac:dyDescent="0.25">
      <c r="B1338" t="s">
        <v>1461</v>
      </c>
    </row>
    <row r="1339" spans="2:2" x14ac:dyDescent="0.25">
      <c r="B1339" t="s">
        <v>1461</v>
      </c>
    </row>
    <row r="1340" spans="2:2" x14ac:dyDescent="0.25">
      <c r="B1340" t="s">
        <v>1461</v>
      </c>
    </row>
    <row r="1341" spans="2:2" x14ac:dyDescent="0.25">
      <c r="B1341" t="s">
        <v>1461</v>
      </c>
    </row>
    <row r="1342" spans="2:2" x14ac:dyDescent="0.25">
      <c r="B1342" t="s">
        <v>1461</v>
      </c>
    </row>
    <row r="1343" spans="2:2" x14ac:dyDescent="0.25">
      <c r="B1343" t="s">
        <v>1461</v>
      </c>
    </row>
    <row r="1344" spans="2:2" x14ac:dyDescent="0.25">
      <c r="B1344" t="s">
        <v>1461</v>
      </c>
    </row>
    <row r="1345" spans="2:2" x14ac:dyDescent="0.25">
      <c r="B1345" t="s">
        <v>1461</v>
      </c>
    </row>
    <row r="1346" spans="2:2" x14ac:dyDescent="0.25">
      <c r="B1346" t="s">
        <v>1461</v>
      </c>
    </row>
    <row r="1347" spans="2:2" x14ac:dyDescent="0.25">
      <c r="B1347" t="s">
        <v>1461</v>
      </c>
    </row>
    <row r="1348" spans="2:2" x14ac:dyDescent="0.25">
      <c r="B1348" t="s">
        <v>1461</v>
      </c>
    </row>
    <row r="1349" spans="2:2" x14ac:dyDescent="0.25">
      <c r="B1349" t="s">
        <v>1461</v>
      </c>
    </row>
    <row r="1350" spans="2:2" x14ac:dyDescent="0.25">
      <c r="B1350" t="s">
        <v>1461</v>
      </c>
    </row>
    <row r="1351" spans="2:2" x14ac:dyDescent="0.25">
      <c r="B1351" t="s">
        <v>1461</v>
      </c>
    </row>
    <row r="1352" spans="2:2" x14ac:dyDescent="0.25">
      <c r="B1352" t="s">
        <v>1461</v>
      </c>
    </row>
    <row r="1353" spans="2:2" x14ac:dyDescent="0.25">
      <c r="B1353" t="s">
        <v>1461</v>
      </c>
    </row>
    <row r="1354" spans="2:2" x14ac:dyDescent="0.25">
      <c r="B1354" t="s">
        <v>1461</v>
      </c>
    </row>
    <row r="1355" spans="2:2" x14ac:dyDescent="0.25">
      <c r="B1355" t="s">
        <v>1461</v>
      </c>
    </row>
    <row r="1356" spans="2:2" x14ac:dyDescent="0.25">
      <c r="B1356" t="s">
        <v>1461</v>
      </c>
    </row>
    <row r="1357" spans="2:2" x14ac:dyDescent="0.25">
      <c r="B1357" t="s">
        <v>1461</v>
      </c>
    </row>
    <row r="1358" spans="2:2" x14ac:dyDescent="0.25">
      <c r="B1358" t="s">
        <v>1461</v>
      </c>
    </row>
    <row r="1359" spans="2:2" x14ac:dyDescent="0.25">
      <c r="B1359" t="s">
        <v>1461</v>
      </c>
    </row>
    <row r="1360" spans="2:2" x14ac:dyDescent="0.25">
      <c r="B1360" t="s">
        <v>1461</v>
      </c>
    </row>
    <row r="1361" spans="2:2" x14ac:dyDescent="0.25">
      <c r="B1361" t="s">
        <v>1461</v>
      </c>
    </row>
    <row r="1362" spans="2:2" x14ac:dyDescent="0.25">
      <c r="B1362" t="s">
        <v>1461</v>
      </c>
    </row>
    <row r="1363" spans="2:2" x14ac:dyDescent="0.25">
      <c r="B1363" t="s">
        <v>1461</v>
      </c>
    </row>
    <row r="1364" spans="2:2" x14ac:dyDescent="0.25">
      <c r="B1364" t="s">
        <v>1461</v>
      </c>
    </row>
    <row r="1365" spans="2:2" x14ac:dyDescent="0.25">
      <c r="B1365" t="s">
        <v>1461</v>
      </c>
    </row>
    <row r="1366" spans="2:2" x14ac:dyDescent="0.25">
      <c r="B1366" t="s">
        <v>1461</v>
      </c>
    </row>
    <row r="1367" spans="2:2" x14ac:dyDescent="0.25">
      <c r="B1367" t="s">
        <v>1461</v>
      </c>
    </row>
    <row r="1368" spans="2:2" x14ac:dyDescent="0.25">
      <c r="B1368" t="s">
        <v>1461</v>
      </c>
    </row>
    <row r="1369" spans="2:2" x14ac:dyDescent="0.25">
      <c r="B1369" t="s">
        <v>1461</v>
      </c>
    </row>
    <row r="1370" spans="2:2" x14ac:dyDescent="0.25">
      <c r="B1370" t="s">
        <v>1461</v>
      </c>
    </row>
    <row r="1371" spans="2:2" x14ac:dyDescent="0.25">
      <c r="B1371" t="s">
        <v>1461</v>
      </c>
    </row>
    <row r="1372" spans="2:2" x14ac:dyDescent="0.25">
      <c r="B1372" t="s">
        <v>1461</v>
      </c>
    </row>
    <row r="1373" spans="2:2" x14ac:dyDescent="0.25">
      <c r="B1373" t="s">
        <v>1461</v>
      </c>
    </row>
    <row r="1374" spans="2:2" x14ac:dyDescent="0.25">
      <c r="B1374" t="s">
        <v>1461</v>
      </c>
    </row>
    <row r="1375" spans="2:2" x14ac:dyDescent="0.25">
      <c r="B1375" t="s">
        <v>1461</v>
      </c>
    </row>
    <row r="1376" spans="2:2" x14ac:dyDescent="0.25">
      <c r="B1376" t="s">
        <v>1461</v>
      </c>
    </row>
    <row r="1377" spans="2:2" x14ac:dyDescent="0.25">
      <c r="B1377" t="s">
        <v>1461</v>
      </c>
    </row>
    <row r="1378" spans="2:2" x14ac:dyDescent="0.25">
      <c r="B1378" t="s">
        <v>1461</v>
      </c>
    </row>
    <row r="1379" spans="2:2" x14ac:dyDescent="0.25">
      <c r="B1379" t="s">
        <v>1461</v>
      </c>
    </row>
    <row r="1380" spans="2:2" x14ac:dyDescent="0.25">
      <c r="B1380" t="s">
        <v>1461</v>
      </c>
    </row>
    <row r="1381" spans="2:2" x14ac:dyDescent="0.25">
      <c r="B1381" t="s">
        <v>1461</v>
      </c>
    </row>
    <row r="1382" spans="2:2" x14ac:dyDescent="0.25">
      <c r="B1382" t="s">
        <v>1461</v>
      </c>
    </row>
    <row r="1383" spans="2:2" x14ac:dyDescent="0.25">
      <c r="B1383" t="s">
        <v>1461</v>
      </c>
    </row>
    <row r="1384" spans="2:2" x14ac:dyDescent="0.25">
      <c r="B1384" t="s">
        <v>1461</v>
      </c>
    </row>
    <row r="1385" spans="2:2" x14ac:dyDescent="0.25">
      <c r="B1385" t="s">
        <v>1461</v>
      </c>
    </row>
    <row r="1386" spans="2:2" x14ac:dyDescent="0.25">
      <c r="B1386" t="s">
        <v>1461</v>
      </c>
    </row>
    <row r="1387" spans="2:2" x14ac:dyDescent="0.25">
      <c r="B1387" t="s">
        <v>1461</v>
      </c>
    </row>
    <row r="1388" spans="2:2" x14ac:dyDescent="0.25">
      <c r="B1388" t="s">
        <v>1461</v>
      </c>
    </row>
    <row r="1389" spans="2:2" x14ac:dyDescent="0.25">
      <c r="B1389" t="s">
        <v>1461</v>
      </c>
    </row>
    <row r="1390" spans="2:2" x14ac:dyDescent="0.25">
      <c r="B1390" t="s">
        <v>1461</v>
      </c>
    </row>
    <row r="1391" spans="2:2" x14ac:dyDescent="0.25">
      <c r="B1391" t="s">
        <v>1461</v>
      </c>
    </row>
    <row r="1392" spans="2:2" x14ac:dyDescent="0.25">
      <c r="B1392" t="s">
        <v>1461</v>
      </c>
    </row>
    <row r="1393" spans="2:2" x14ac:dyDescent="0.25">
      <c r="B1393" t="s">
        <v>1461</v>
      </c>
    </row>
    <row r="1394" spans="2:2" x14ac:dyDescent="0.25">
      <c r="B1394" t="s">
        <v>1461</v>
      </c>
    </row>
    <row r="1395" spans="2:2" x14ac:dyDescent="0.25">
      <c r="B1395" t="s">
        <v>1461</v>
      </c>
    </row>
    <row r="1396" spans="2:2" x14ac:dyDescent="0.25">
      <c r="B1396" t="s">
        <v>1461</v>
      </c>
    </row>
    <row r="1397" spans="2:2" x14ac:dyDescent="0.25">
      <c r="B1397" t="s">
        <v>1461</v>
      </c>
    </row>
    <row r="1398" spans="2:2" x14ac:dyDescent="0.25">
      <c r="B1398" t="s">
        <v>1461</v>
      </c>
    </row>
    <row r="1399" spans="2:2" x14ac:dyDescent="0.25">
      <c r="B1399" t="s">
        <v>1461</v>
      </c>
    </row>
    <row r="1400" spans="2:2" x14ac:dyDescent="0.25">
      <c r="B1400" t="s">
        <v>1461</v>
      </c>
    </row>
    <row r="1401" spans="2:2" x14ac:dyDescent="0.25">
      <c r="B1401" t="s">
        <v>1461</v>
      </c>
    </row>
    <row r="1402" spans="2:2" x14ac:dyDescent="0.25">
      <c r="B1402" t="s">
        <v>1461</v>
      </c>
    </row>
    <row r="1403" spans="2:2" x14ac:dyDescent="0.25">
      <c r="B1403" t="s">
        <v>1461</v>
      </c>
    </row>
    <row r="1404" spans="2:2" x14ac:dyDescent="0.25">
      <c r="B1404" t="s">
        <v>1461</v>
      </c>
    </row>
    <row r="1405" spans="2:2" x14ac:dyDescent="0.25">
      <c r="B1405" t="s">
        <v>1461</v>
      </c>
    </row>
    <row r="1406" spans="2:2" x14ac:dyDescent="0.25">
      <c r="B1406" t="s">
        <v>1461</v>
      </c>
    </row>
    <row r="1407" spans="2:2" x14ac:dyDescent="0.25">
      <c r="B1407" t="s">
        <v>1461</v>
      </c>
    </row>
    <row r="1408" spans="2:2" x14ac:dyDescent="0.25">
      <c r="B1408" t="s">
        <v>1461</v>
      </c>
    </row>
    <row r="1409" spans="2:2" x14ac:dyDescent="0.25">
      <c r="B1409" t="s">
        <v>1461</v>
      </c>
    </row>
    <row r="1410" spans="2:2" x14ac:dyDescent="0.25">
      <c r="B1410" t="s">
        <v>1461</v>
      </c>
    </row>
    <row r="1411" spans="2:2" x14ac:dyDescent="0.25">
      <c r="B1411" t="s">
        <v>1461</v>
      </c>
    </row>
    <row r="1412" spans="2:2" x14ac:dyDescent="0.25">
      <c r="B1412" t="s">
        <v>1461</v>
      </c>
    </row>
    <row r="1413" spans="2:2" x14ac:dyDescent="0.25">
      <c r="B1413" t="s">
        <v>1461</v>
      </c>
    </row>
    <row r="1414" spans="2:2" x14ac:dyDescent="0.25">
      <c r="B1414" t="s">
        <v>1461</v>
      </c>
    </row>
    <row r="1415" spans="2:2" x14ac:dyDescent="0.25">
      <c r="B1415" t="s">
        <v>1461</v>
      </c>
    </row>
    <row r="1416" spans="2:2" x14ac:dyDescent="0.25">
      <c r="B1416" t="s">
        <v>1461</v>
      </c>
    </row>
    <row r="1417" spans="2:2" x14ac:dyDescent="0.25">
      <c r="B1417" t="s">
        <v>1461</v>
      </c>
    </row>
    <row r="1418" spans="2:2" x14ac:dyDescent="0.25">
      <c r="B1418" t="s">
        <v>1461</v>
      </c>
    </row>
    <row r="1419" spans="2:2" x14ac:dyDescent="0.25">
      <c r="B1419" t="s">
        <v>1461</v>
      </c>
    </row>
    <row r="1420" spans="2:2" x14ac:dyDescent="0.25">
      <c r="B1420" t="s">
        <v>1461</v>
      </c>
    </row>
    <row r="1421" spans="2:2" x14ac:dyDescent="0.25">
      <c r="B1421" t="s">
        <v>1461</v>
      </c>
    </row>
    <row r="1422" spans="2:2" x14ac:dyDescent="0.25">
      <c r="B1422" t="s">
        <v>1461</v>
      </c>
    </row>
    <row r="1423" spans="2:2" x14ac:dyDescent="0.25">
      <c r="B1423" t="s">
        <v>1461</v>
      </c>
    </row>
    <row r="1424" spans="2:2" x14ac:dyDescent="0.25">
      <c r="B1424" t="s">
        <v>1461</v>
      </c>
    </row>
    <row r="1425" spans="2:2" x14ac:dyDescent="0.25">
      <c r="B1425" t="s">
        <v>1461</v>
      </c>
    </row>
    <row r="1426" spans="2:2" x14ac:dyDescent="0.25">
      <c r="B1426" t="s">
        <v>1461</v>
      </c>
    </row>
    <row r="1427" spans="2:2" x14ac:dyDescent="0.25">
      <c r="B1427" t="s">
        <v>1461</v>
      </c>
    </row>
    <row r="1428" spans="2:2" x14ac:dyDescent="0.25">
      <c r="B1428" t="s">
        <v>1461</v>
      </c>
    </row>
    <row r="1429" spans="2:2" x14ac:dyDescent="0.25">
      <c r="B1429" t="s">
        <v>1461</v>
      </c>
    </row>
    <row r="1430" spans="2:2" x14ac:dyDescent="0.25">
      <c r="B1430" t="s">
        <v>1461</v>
      </c>
    </row>
    <row r="1431" spans="2:2" x14ac:dyDescent="0.25">
      <c r="B1431" t="s">
        <v>1461</v>
      </c>
    </row>
    <row r="1432" spans="2:2" x14ac:dyDescent="0.25">
      <c r="B1432" t="s">
        <v>1461</v>
      </c>
    </row>
    <row r="1433" spans="2:2" x14ac:dyDescent="0.25">
      <c r="B1433" t="s">
        <v>1461</v>
      </c>
    </row>
    <row r="1434" spans="2:2" x14ac:dyDescent="0.25">
      <c r="B1434" t="s">
        <v>1461</v>
      </c>
    </row>
    <row r="1435" spans="2:2" x14ac:dyDescent="0.25">
      <c r="B1435" t="s">
        <v>1461</v>
      </c>
    </row>
    <row r="1436" spans="2:2" x14ac:dyDescent="0.25">
      <c r="B1436" t="s">
        <v>1461</v>
      </c>
    </row>
    <row r="1437" spans="2:2" x14ac:dyDescent="0.25">
      <c r="B1437" t="s">
        <v>1461</v>
      </c>
    </row>
    <row r="1438" spans="2:2" x14ac:dyDescent="0.25">
      <c r="B1438" t="s">
        <v>1461</v>
      </c>
    </row>
    <row r="1439" spans="2:2" x14ac:dyDescent="0.25">
      <c r="B1439" t="s">
        <v>1461</v>
      </c>
    </row>
    <row r="1440" spans="2:2" x14ac:dyDescent="0.25">
      <c r="B1440" t="s">
        <v>1461</v>
      </c>
    </row>
    <row r="1441" spans="2:2" x14ac:dyDescent="0.25">
      <c r="B1441" t="s">
        <v>1461</v>
      </c>
    </row>
    <row r="1442" spans="2:2" x14ac:dyDescent="0.25">
      <c r="B1442" t="s">
        <v>1461</v>
      </c>
    </row>
    <row r="1443" spans="2:2" x14ac:dyDescent="0.25">
      <c r="B1443" t="s">
        <v>1461</v>
      </c>
    </row>
    <row r="1444" spans="2:2" x14ac:dyDescent="0.25">
      <c r="B1444" t="s">
        <v>1461</v>
      </c>
    </row>
    <row r="1445" spans="2:2" x14ac:dyDescent="0.25">
      <c r="B1445" t="s">
        <v>1461</v>
      </c>
    </row>
    <row r="1446" spans="2:2" x14ac:dyDescent="0.25">
      <c r="B1446" t="s">
        <v>1461</v>
      </c>
    </row>
    <row r="1447" spans="2:2" x14ac:dyDescent="0.25">
      <c r="B1447" t="s">
        <v>1461</v>
      </c>
    </row>
    <row r="1448" spans="2:2" x14ac:dyDescent="0.25">
      <c r="B1448" t="s">
        <v>1461</v>
      </c>
    </row>
    <row r="1449" spans="2:2" x14ac:dyDescent="0.25">
      <c r="B1449" t="s">
        <v>1461</v>
      </c>
    </row>
    <row r="1450" spans="2:2" x14ac:dyDescent="0.25">
      <c r="B1450" t="s">
        <v>1461</v>
      </c>
    </row>
    <row r="1451" spans="2:2" x14ac:dyDescent="0.25">
      <c r="B1451" t="s">
        <v>1461</v>
      </c>
    </row>
    <row r="1452" spans="2:2" x14ac:dyDescent="0.25">
      <c r="B1452" t="s">
        <v>1461</v>
      </c>
    </row>
    <row r="1453" spans="2:2" x14ac:dyDescent="0.25">
      <c r="B1453" t="s">
        <v>1461</v>
      </c>
    </row>
    <row r="1454" spans="2:2" x14ac:dyDescent="0.25">
      <c r="B1454" t="s">
        <v>1461</v>
      </c>
    </row>
    <row r="1455" spans="2:2" x14ac:dyDescent="0.25">
      <c r="B1455" t="s">
        <v>1461</v>
      </c>
    </row>
    <row r="1456" spans="2:2" x14ac:dyDescent="0.25">
      <c r="B1456" t="s">
        <v>1461</v>
      </c>
    </row>
    <row r="1457" spans="2:2" x14ac:dyDescent="0.25">
      <c r="B1457" t="s">
        <v>1461</v>
      </c>
    </row>
    <row r="1458" spans="2:2" x14ac:dyDescent="0.25">
      <c r="B1458" t="s">
        <v>1461</v>
      </c>
    </row>
    <row r="1459" spans="2:2" x14ac:dyDescent="0.25">
      <c r="B1459" t="s">
        <v>1461</v>
      </c>
    </row>
    <row r="1460" spans="2:2" x14ac:dyDescent="0.25">
      <c r="B1460" t="s">
        <v>1461</v>
      </c>
    </row>
    <row r="1461" spans="2:2" x14ac:dyDescent="0.25">
      <c r="B1461" t="s">
        <v>1461</v>
      </c>
    </row>
    <row r="1462" spans="2:2" x14ac:dyDescent="0.25">
      <c r="B1462" t="s">
        <v>1461</v>
      </c>
    </row>
    <row r="1463" spans="2:2" x14ac:dyDescent="0.25">
      <c r="B1463" t="s">
        <v>1461</v>
      </c>
    </row>
    <row r="1464" spans="2:2" x14ac:dyDescent="0.25">
      <c r="B1464" t="s">
        <v>1461</v>
      </c>
    </row>
    <row r="1465" spans="2:2" x14ac:dyDescent="0.25">
      <c r="B1465" t="s">
        <v>1461</v>
      </c>
    </row>
    <row r="1466" spans="2:2" x14ac:dyDescent="0.25">
      <c r="B1466" t="s">
        <v>1461</v>
      </c>
    </row>
    <row r="1467" spans="2:2" x14ac:dyDescent="0.25">
      <c r="B1467" t="s">
        <v>1461</v>
      </c>
    </row>
    <row r="1468" spans="2:2" x14ac:dyDescent="0.25">
      <c r="B1468" t="s">
        <v>1461</v>
      </c>
    </row>
    <row r="1469" spans="2:2" x14ac:dyDescent="0.25">
      <c r="B1469" t="s">
        <v>1461</v>
      </c>
    </row>
    <row r="1470" spans="2:2" x14ac:dyDescent="0.25">
      <c r="B1470" t="s">
        <v>1461</v>
      </c>
    </row>
    <row r="1471" spans="2:2" x14ac:dyDescent="0.25">
      <c r="B1471" t="s">
        <v>1461</v>
      </c>
    </row>
    <row r="1472" spans="2:2" x14ac:dyDescent="0.25">
      <c r="B1472" t="s">
        <v>1461</v>
      </c>
    </row>
    <row r="1473" spans="2:2" x14ac:dyDescent="0.25">
      <c r="B1473" t="s">
        <v>1461</v>
      </c>
    </row>
    <row r="1474" spans="2:2" x14ac:dyDescent="0.25">
      <c r="B1474" t="s">
        <v>1461</v>
      </c>
    </row>
    <row r="1475" spans="2:2" x14ac:dyDescent="0.25">
      <c r="B1475" t="s">
        <v>1461</v>
      </c>
    </row>
    <row r="1476" spans="2:2" x14ac:dyDescent="0.25">
      <c r="B1476" t="s">
        <v>1461</v>
      </c>
    </row>
    <row r="1477" spans="2:2" x14ac:dyDescent="0.25">
      <c r="B1477" t="s">
        <v>1461</v>
      </c>
    </row>
    <row r="1478" spans="2:2" x14ac:dyDescent="0.25">
      <c r="B1478" t="s">
        <v>1461</v>
      </c>
    </row>
    <row r="1479" spans="2:2" x14ac:dyDescent="0.25">
      <c r="B1479" t="s">
        <v>1461</v>
      </c>
    </row>
    <row r="1480" spans="2:2" x14ac:dyDescent="0.25">
      <c r="B1480" t="s">
        <v>1461</v>
      </c>
    </row>
    <row r="1481" spans="2:2" x14ac:dyDescent="0.25">
      <c r="B1481" t="s">
        <v>1461</v>
      </c>
    </row>
    <row r="1482" spans="2:2" x14ac:dyDescent="0.25">
      <c r="B1482" t="s">
        <v>1461</v>
      </c>
    </row>
    <row r="1483" spans="2:2" x14ac:dyDescent="0.25">
      <c r="B1483" t="s">
        <v>1461</v>
      </c>
    </row>
    <row r="1484" spans="2:2" x14ac:dyDescent="0.25">
      <c r="B1484" t="s">
        <v>1461</v>
      </c>
    </row>
    <row r="1485" spans="2:2" x14ac:dyDescent="0.25">
      <c r="B1485" t="s">
        <v>1461</v>
      </c>
    </row>
    <row r="1486" spans="2:2" x14ac:dyDescent="0.25">
      <c r="B1486" t="s">
        <v>1461</v>
      </c>
    </row>
    <row r="1487" spans="2:2" x14ac:dyDescent="0.25">
      <c r="B1487" t="s">
        <v>1461</v>
      </c>
    </row>
    <row r="1488" spans="2:2" x14ac:dyDescent="0.25">
      <c r="B1488" t="s">
        <v>1461</v>
      </c>
    </row>
    <row r="1489" spans="2:2" x14ac:dyDescent="0.25">
      <c r="B1489" t="s">
        <v>1461</v>
      </c>
    </row>
    <row r="1490" spans="2:2" x14ac:dyDescent="0.25">
      <c r="B1490" t="s">
        <v>1461</v>
      </c>
    </row>
    <row r="1491" spans="2:2" x14ac:dyDescent="0.25">
      <c r="B1491" t="s">
        <v>1461</v>
      </c>
    </row>
    <row r="1492" spans="2:2" x14ac:dyDescent="0.25">
      <c r="B1492" t="s">
        <v>1461</v>
      </c>
    </row>
    <row r="1493" spans="2:2" x14ac:dyDescent="0.25">
      <c r="B1493" t="s">
        <v>1461</v>
      </c>
    </row>
    <row r="1494" spans="2:2" x14ac:dyDescent="0.25">
      <c r="B1494" t="s">
        <v>1461</v>
      </c>
    </row>
    <row r="1495" spans="2:2" x14ac:dyDescent="0.25">
      <c r="B1495" t="s">
        <v>1461</v>
      </c>
    </row>
    <row r="1496" spans="2:2" x14ac:dyDescent="0.25">
      <c r="B1496" t="s">
        <v>1461</v>
      </c>
    </row>
    <row r="1497" spans="2:2" x14ac:dyDescent="0.25">
      <c r="B1497" t="s">
        <v>1461</v>
      </c>
    </row>
    <row r="1498" spans="2:2" x14ac:dyDescent="0.25">
      <c r="B1498" t="s">
        <v>1461</v>
      </c>
    </row>
    <row r="1499" spans="2:2" x14ac:dyDescent="0.25">
      <c r="B1499" t="s">
        <v>1461</v>
      </c>
    </row>
    <row r="1500" spans="2:2" x14ac:dyDescent="0.25">
      <c r="B1500" t="s">
        <v>1461</v>
      </c>
    </row>
    <row r="1501" spans="2:2" x14ac:dyDescent="0.25">
      <c r="B1501" t="s">
        <v>1461</v>
      </c>
    </row>
    <row r="1502" spans="2:2" x14ac:dyDescent="0.25">
      <c r="B1502" t="s">
        <v>1461</v>
      </c>
    </row>
    <row r="1503" spans="2:2" x14ac:dyDescent="0.25">
      <c r="B1503" t="s">
        <v>1461</v>
      </c>
    </row>
    <row r="1504" spans="2:2" x14ac:dyDescent="0.25">
      <c r="B1504" t="s">
        <v>1461</v>
      </c>
    </row>
    <row r="1505" spans="2:2" x14ac:dyDescent="0.25">
      <c r="B1505" t="s">
        <v>1461</v>
      </c>
    </row>
    <row r="1506" spans="2:2" x14ac:dyDescent="0.25">
      <c r="B1506" t="s">
        <v>1461</v>
      </c>
    </row>
    <row r="1507" spans="2:2" x14ac:dyDescent="0.25">
      <c r="B1507" t="s">
        <v>1461</v>
      </c>
    </row>
    <row r="1508" spans="2:2" x14ac:dyDescent="0.25">
      <c r="B1508" t="s">
        <v>1461</v>
      </c>
    </row>
    <row r="1509" spans="2:2" x14ac:dyDescent="0.25">
      <c r="B1509" t="s">
        <v>1461</v>
      </c>
    </row>
    <row r="1510" spans="2:2" x14ac:dyDescent="0.25">
      <c r="B1510" t="s">
        <v>1461</v>
      </c>
    </row>
    <row r="1511" spans="2:2" x14ac:dyDescent="0.25">
      <c r="B1511" t="s">
        <v>1461</v>
      </c>
    </row>
    <row r="1512" spans="2:2" x14ac:dyDescent="0.25">
      <c r="B1512" t="s">
        <v>1461</v>
      </c>
    </row>
    <row r="1513" spans="2:2" x14ac:dyDescent="0.25">
      <c r="B1513" t="s">
        <v>1461</v>
      </c>
    </row>
    <row r="1514" spans="2:2" x14ac:dyDescent="0.25">
      <c r="B1514" t="s">
        <v>1461</v>
      </c>
    </row>
    <row r="1515" spans="2:2" x14ac:dyDescent="0.25">
      <c r="B1515" t="s">
        <v>1461</v>
      </c>
    </row>
    <row r="1516" spans="2:2" x14ac:dyDescent="0.25">
      <c r="B1516" t="s">
        <v>1461</v>
      </c>
    </row>
    <row r="1517" spans="2:2" x14ac:dyDescent="0.25">
      <c r="B1517" t="s">
        <v>1461</v>
      </c>
    </row>
    <row r="1518" spans="2:2" x14ac:dyDescent="0.25">
      <c r="B1518" t="s">
        <v>1461</v>
      </c>
    </row>
    <row r="1519" spans="2:2" x14ac:dyDescent="0.25">
      <c r="B1519" t="s">
        <v>1461</v>
      </c>
    </row>
    <row r="1520" spans="2:2" x14ac:dyDescent="0.25">
      <c r="B1520" t="s">
        <v>1461</v>
      </c>
    </row>
    <row r="1521" spans="2:2" x14ac:dyDescent="0.25">
      <c r="B1521" t="s">
        <v>1461</v>
      </c>
    </row>
    <row r="1522" spans="2:2" x14ac:dyDescent="0.25">
      <c r="B1522" t="s">
        <v>1461</v>
      </c>
    </row>
    <row r="1523" spans="2:2" x14ac:dyDescent="0.25">
      <c r="B1523" t="s">
        <v>1461</v>
      </c>
    </row>
    <row r="1524" spans="2:2" x14ac:dyDescent="0.25">
      <c r="B1524" t="s">
        <v>1461</v>
      </c>
    </row>
    <row r="1525" spans="2:2" x14ac:dyDescent="0.25">
      <c r="B1525" t="s">
        <v>1461</v>
      </c>
    </row>
    <row r="1526" spans="2:2" x14ac:dyDescent="0.25">
      <c r="B1526" t="s">
        <v>1461</v>
      </c>
    </row>
    <row r="1527" spans="2:2" x14ac:dyDescent="0.25">
      <c r="B1527" t="s">
        <v>1461</v>
      </c>
    </row>
    <row r="1528" spans="2:2" x14ac:dyDescent="0.25">
      <c r="B1528" t="s">
        <v>1461</v>
      </c>
    </row>
    <row r="1529" spans="2:2" x14ac:dyDescent="0.25">
      <c r="B1529" t="s">
        <v>1461</v>
      </c>
    </row>
    <row r="1530" spans="2:2" x14ac:dyDescent="0.25">
      <c r="B1530" t="s">
        <v>1461</v>
      </c>
    </row>
    <row r="1531" spans="2:2" x14ac:dyDescent="0.25">
      <c r="B1531" t="s">
        <v>1461</v>
      </c>
    </row>
    <row r="1532" spans="2:2" x14ac:dyDescent="0.25">
      <c r="B1532" t="s">
        <v>1461</v>
      </c>
    </row>
    <row r="1533" spans="2:2" x14ac:dyDescent="0.25">
      <c r="B1533" t="s">
        <v>1461</v>
      </c>
    </row>
    <row r="1534" spans="2:2" x14ac:dyDescent="0.25">
      <c r="B1534" t="s">
        <v>1461</v>
      </c>
    </row>
    <row r="1535" spans="2:2" x14ac:dyDescent="0.25">
      <c r="B1535" t="s">
        <v>1461</v>
      </c>
    </row>
    <row r="1536" spans="2:2" x14ac:dyDescent="0.25">
      <c r="B1536" t="s">
        <v>1461</v>
      </c>
    </row>
    <row r="1537" spans="2:2" x14ac:dyDescent="0.25">
      <c r="B1537" t="s">
        <v>1461</v>
      </c>
    </row>
    <row r="1538" spans="2:2" x14ac:dyDescent="0.25">
      <c r="B1538" t="s">
        <v>1461</v>
      </c>
    </row>
    <row r="1539" spans="2:2" x14ac:dyDescent="0.25">
      <c r="B1539" t="s">
        <v>1461</v>
      </c>
    </row>
    <row r="1540" spans="2:2" x14ac:dyDescent="0.25">
      <c r="B1540" t="s">
        <v>1461</v>
      </c>
    </row>
    <row r="1541" spans="2:2" x14ac:dyDescent="0.25">
      <c r="B1541" t="s">
        <v>1461</v>
      </c>
    </row>
    <row r="1542" spans="2:2" x14ac:dyDescent="0.25">
      <c r="B1542" t="s">
        <v>1461</v>
      </c>
    </row>
    <row r="1543" spans="2:2" x14ac:dyDescent="0.25">
      <c r="B1543" t="s">
        <v>1461</v>
      </c>
    </row>
    <row r="1544" spans="2:2" x14ac:dyDescent="0.25">
      <c r="B1544" t="s">
        <v>1461</v>
      </c>
    </row>
    <row r="1545" spans="2:2" x14ac:dyDescent="0.25">
      <c r="B1545" t="s">
        <v>1461</v>
      </c>
    </row>
    <row r="1546" spans="2:2" x14ac:dyDescent="0.25">
      <c r="B1546" t="s">
        <v>1461</v>
      </c>
    </row>
    <row r="1547" spans="2:2" x14ac:dyDescent="0.25">
      <c r="B1547" t="s">
        <v>1461</v>
      </c>
    </row>
    <row r="1548" spans="2:2" x14ac:dyDescent="0.25">
      <c r="B1548" t="s">
        <v>1461</v>
      </c>
    </row>
    <row r="1549" spans="2:2" x14ac:dyDescent="0.25">
      <c r="B1549" t="s">
        <v>1461</v>
      </c>
    </row>
    <row r="1550" spans="2:2" x14ac:dyDescent="0.25">
      <c r="B1550" t="s">
        <v>1461</v>
      </c>
    </row>
    <row r="1551" spans="2:2" x14ac:dyDescent="0.25">
      <c r="B1551" t="s">
        <v>1461</v>
      </c>
    </row>
    <row r="1552" spans="2:2" x14ac:dyDescent="0.25">
      <c r="B1552" t="s">
        <v>1461</v>
      </c>
    </row>
    <row r="1553" spans="2:2" x14ac:dyDescent="0.25">
      <c r="B1553" t="s">
        <v>1461</v>
      </c>
    </row>
    <row r="1554" spans="2:2" x14ac:dyDescent="0.25">
      <c r="B1554" t="s">
        <v>1461</v>
      </c>
    </row>
    <row r="1555" spans="2:2" x14ac:dyDescent="0.25">
      <c r="B1555" t="s">
        <v>1461</v>
      </c>
    </row>
    <row r="1556" spans="2:2" x14ac:dyDescent="0.25">
      <c r="B1556" t="s">
        <v>1461</v>
      </c>
    </row>
    <row r="1557" spans="2:2" x14ac:dyDescent="0.25">
      <c r="B1557" t="s">
        <v>1461</v>
      </c>
    </row>
    <row r="1558" spans="2:2" x14ac:dyDescent="0.25">
      <c r="B1558" t="s">
        <v>1461</v>
      </c>
    </row>
    <row r="1559" spans="2:2" x14ac:dyDescent="0.25">
      <c r="B1559" t="s">
        <v>1461</v>
      </c>
    </row>
    <row r="1560" spans="2:2" x14ac:dyDescent="0.25">
      <c r="B1560" t="s">
        <v>1461</v>
      </c>
    </row>
    <row r="1561" spans="2:2" x14ac:dyDescent="0.25">
      <c r="B1561" t="s">
        <v>1461</v>
      </c>
    </row>
    <row r="1562" spans="2:2" x14ac:dyDescent="0.25">
      <c r="B1562" t="s">
        <v>1461</v>
      </c>
    </row>
    <row r="1563" spans="2:2" x14ac:dyDescent="0.25">
      <c r="B1563" t="s">
        <v>1461</v>
      </c>
    </row>
    <row r="1564" spans="2:2" x14ac:dyDescent="0.25">
      <c r="B1564" t="s">
        <v>1461</v>
      </c>
    </row>
    <row r="1565" spans="2:2" x14ac:dyDescent="0.25">
      <c r="B1565" t="s">
        <v>1461</v>
      </c>
    </row>
    <row r="1566" spans="2:2" x14ac:dyDescent="0.25">
      <c r="B1566" t="s">
        <v>1461</v>
      </c>
    </row>
    <row r="1567" spans="2:2" x14ac:dyDescent="0.25">
      <c r="B1567" t="s">
        <v>1461</v>
      </c>
    </row>
    <row r="1568" spans="2:2" x14ac:dyDescent="0.25">
      <c r="B1568" t="s">
        <v>1461</v>
      </c>
    </row>
    <row r="1569" spans="2:2" x14ac:dyDescent="0.25">
      <c r="B1569" t="s">
        <v>1461</v>
      </c>
    </row>
    <row r="1570" spans="2:2" x14ac:dyDescent="0.25">
      <c r="B1570" t="s">
        <v>1461</v>
      </c>
    </row>
    <row r="1571" spans="2:2" x14ac:dyDescent="0.25">
      <c r="B1571" t="s">
        <v>1461</v>
      </c>
    </row>
    <row r="1572" spans="2:2" x14ac:dyDescent="0.25">
      <c r="B1572" t="s">
        <v>1461</v>
      </c>
    </row>
    <row r="1573" spans="2:2" x14ac:dyDescent="0.25">
      <c r="B1573" t="s">
        <v>1461</v>
      </c>
    </row>
    <row r="1574" spans="2:2" x14ac:dyDescent="0.25">
      <c r="B1574" t="s">
        <v>1461</v>
      </c>
    </row>
    <row r="1575" spans="2:2" x14ac:dyDescent="0.25">
      <c r="B1575" t="s">
        <v>1461</v>
      </c>
    </row>
    <row r="1576" spans="2:2" x14ac:dyDescent="0.25">
      <c r="B1576" t="s">
        <v>1461</v>
      </c>
    </row>
    <row r="1577" spans="2:2" x14ac:dyDescent="0.25">
      <c r="B1577" t="s">
        <v>1461</v>
      </c>
    </row>
    <row r="1578" spans="2:2" x14ac:dyDescent="0.25">
      <c r="B1578" t="s">
        <v>1461</v>
      </c>
    </row>
    <row r="1579" spans="2:2" x14ac:dyDescent="0.25">
      <c r="B1579" t="s">
        <v>1461</v>
      </c>
    </row>
    <row r="1580" spans="2:2" x14ac:dyDescent="0.25">
      <c r="B1580" t="s">
        <v>1461</v>
      </c>
    </row>
    <row r="1581" spans="2:2" x14ac:dyDescent="0.25">
      <c r="B1581" t="s">
        <v>1461</v>
      </c>
    </row>
    <row r="1582" spans="2:2" x14ac:dyDescent="0.25">
      <c r="B1582" t="s">
        <v>1461</v>
      </c>
    </row>
    <row r="1583" spans="2:2" x14ac:dyDescent="0.25">
      <c r="B1583" t="s">
        <v>1461</v>
      </c>
    </row>
    <row r="1584" spans="2:2" x14ac:dyDescent="0.25">
      <c r="B1584" t="s">
        <v>1461</v>
      </c>
    </row>
    <row r="1585" spans="2:2" x14ac:dyDescent="0.25">
      <c r="B1585" t="s">
        <v>1461</v>
      </c>
    </row>
    <row r="1586" spans="2:2" x14ac:dyDescent="0.25">
      <c r="B1586" t="s">
        <v>1461</v>
      </c>
    </row>
    <row r="1587" spans="2:2" x14ac:dyDescent="0.25">
      <c r="B1587" t="s">
        <v>1461</v>
      </c>
    </row>
    <row r="1588" spans="2:2" x14ac:dyDescent="0.25">
      <c r="B1588" t="s">
        <v>1461</v>
      </c>
    </row>
    <row r="1589" spans="2:2" x14ac:dyDescent="0.25">
      <c r="B1589" t="s">
        <v>1461</v>
      </c>
    </row>
    <row r="1590" spans="2:2" x14ac:dyDescent="0.25">
      <c r="B1590" t="s">
        <v>1461</v>
      </c>
    </row>
    <row r="1591" spans="2:2" x14ac:dyDescent="0.25">
      <c r="B1591" t="s">
        <v>1461</v>
      </c>
    </row>
    <row r="1592" spans="2:2" x14ac:dyDescent="0.25">
      <c r="B1592" t="s">
        <v>1461</v>
      </c>
    </row>
    <row r="1593" spans="2:2" x14ac:dyDescent="0.25">
      <c r="B1593" t="s">
        <v>1461</v>
      </c>
    </row>
    <row r="1594" spans="2:2" x14ac:dyDescent="0.25">
      <c r="B1594" t="s">
        <v>1461</v>
      </c>
    </row>
    <row r="1595" spans="2:2" x14ac:dyDescent="0.25">
      <c r="B1595" t="s">
        <v>1461</v>
      </c>
    </row>
    <row r="1596" spans="2:2" x14ac:dyDescent="0.25">
      <c r="B1596" t="s">
        <v>1461</v>
      </c>
    </row>
    <row r="1597" spans="2:2" x14ac:dyDescent="0.25">
      <c r="B1597" t="s">
        <v>1461</v>
      </c>
    </row>
    <row r="1598" spans="2:2" x14ac:dyDescent="0.25">
      <c r="B1598" t="s">
        <v>1461</v>
      </c>
    </row>
    <row r="1599" spans="2:2" x14ac:dyDescent="0.25">
      <c r="B1599" t="s">
        <v>1461</v>
      </c>
    </row>
    <row r="1600" spans="2:2" x14ac:dyDescent="0.25">
      <c r="B1600" t="s">
        <v>1461</v>
      </c>
    </row>
    <row r="1601" spans="2:2" x14ac:dyDescent="0.25">
      <c r="B1601" t="s">
        <v>1461</v>
      </c>
    </row>
    <row r="1602" spans="2:2" x14ac:dyDescent="0.25">
      <c r="B1602" t="s">
        <v>1461</v>
      </c>
    </row>
    <row r="1603" spans="2:2" x14ac:dyDescent="0.25">
      <c r="B1603" t="s">
        <v>1461</v>
      </c>
    </row>
    <row r="1604" spans="2:2" x14ac:dyDescent="0.25">
      <c r="B1604" t="s">
        <v>1461</v>
      </c>
    </row>
    <row r="1605" spans="2:2" x14ac:dyDescent="0.25">
      <c r="B1605" t="s">
        <v>1461</v>
      </c>
    </row>
    <row r="1606" spans="2:2" x14ac:dyDescent="0.25">
      <c r="B1606" t="s">
        <v>1461</v>
      </c>
    </row>
    <row r="1607" spans="2:2" x14ac:dyDescent="0.25">
      <c r="B1607" t="s">
        <v>1461</v>
      </c>
    </row>
    <row r="1608" spans="2:2" x14ac:dyDescent="0.25">
      <c r="B1608" t="s">
        <v>1461</v>
      </c>
    </row>
    <row r="1609" spans="2:2" x14ac:dyDescent="0.25">
      <c r="B1609" t="s">
        <v>1461</v>
      </c>
    </row>
    <row r="1610" spans="2:2" x14ac:dyDescent="0.25">
      <c r="B1610" t="s">
        <v>1461</v>
      </c>
    </row>
    <row r="1611" spans="2:2" x14ac:dyDescent="0.25">
      <c r="B1611" t="s">
        <v>1461</v>
      </c>
    </row>
    <row r="1612" spans="2:2" x14ac:dyDescent="0.25">
      <c r="B1612" t="s">
        <v>1461</v>
      </c>
    </row>
    <row r="1613" spans="2:2" x14ac:dyDescent="0.25">
      <c r="B1613" t="s">
        <v>1461</v>
      </c>
    </row>
    <row r="1614" spans="2:2" x14ac:dyDescent="0.25">
      <c r="B1614" t="s">
        <v>1461</v>
      </c>
    </row>
    <row r="1615" spans="2:2" x14ac:dyDescent="0.25">
      <c r="B1615" t="s">
        <v>1461</v>
      </c>
    </row>
    <row r="1616" spans="2:2" x14ac:dyDescent="0.25">
      <c r="B1616" t="s">
        <v>1461</v>
      </c>
    </row>
    <row r="1617" spans="2:2" x14ac:dyDescent="0.25">
      <c r="B1617" t="s">
        <v>1461</v>
      </c>
    </row>
    <row r="1618" spans="2:2" x14ac:dyDescent="0.25">
      <c r="B1618" t="s">
        <v>1461</v>
      </c>
    </row>
    <row r="1619" spans="2:2" x14ac:dyDescent="0.25">
      <c r="B1619" t="s">
        <v>1461</v>
      </c>
    </row>
    <row r="1620" spans="2:2" x14ac:dyDescent="0.25">
      <c r="B1620" t="s">
        <v>1461</v>
      </c>
    </row>
    <row r="1621" spans="2:2" x14ac:dyDescent="0.25">
      <c r="B1621" t="s">
        <v>1461</v>
      </c>
    </row>
    <row r="1622" spans="2:2" x14ac:dyDescent="0.25">
      <c r="B1622" t="s">
        <v>1461</v>
      </c>
    </row>
    <row r="1623" spans="2:2" x14ac:dyDescent="0.25">
      <c r="B1623" t="s">
        <v>1461</v>
      </c>
    </row>
    <row r="1624" spans="2:2" x14ac:dyDescent="0.25">
      <c r="B1624" t="s">
        <v>1461</v>
      </c>
    </row>
    <row r="1625" spans="2:2" x14ac:dyDescent="0.25">
      <c r="B1625" t="s">
        <v>1461</v>
      </c>
    </row>
    <row r="1626" spans="2:2" x14ac:dyDescent="0.25">
      <c r="B1626" t="s">
        <v>1461</v>
      </c>
    </row>
    <row r="1627" spans="2:2" x14ac:dyDescent="0.25">
      <c r="B1627" t="s">
        <v>1461</v>
      </c>
    </row>
    <row r="1628" spans="2:2" x14ac:dyDescent="0.25">
      <c r="B1628" t="s">
        <v>1461</v>
      </c>
    </row>
    <row r="1629" spans="2:2" x14ac:dyDescent="0.25">
      <c r="B1629" t="s">
        <v>1461</v>
      </c>
    </row>
    <row r="1630" spans="2:2" x14ac:dyDescent="0.25">
      <c r="B1630" t="s">
        <v>1461</v>
      </c>
    </row>
    <row r="1631" spans="2:2" x14ac:dyDescent="0.25">
      <c r="B1631" t="s">
        <v>1461</v>
      </c>
    </row>
    <row r="1632" spans="2:2" x14ac:dyDescent="0.25">
      <c r="B1632" t="s">
        <v>1461</v>
      </c>
    </row>
    <row r="1633" spans="2:2" x14ac:dyDescent="0.25">
      <c r="B1633" t="s">
        <v>1461</v>
      </c>
    </row>
    <row r="1634" spans="2:2" x14ac:dyDescent="0.25">
      <c r="B1634" t="s">
        <v>1461</v>
      </c>
    </row>
    <row r="1635" spans="2:2" x14ac:dyDescent="0.25">
      <c r="B1635" t="s">
        <v>1461</v>
      </c>
    </row>
    <row r="1636" spans="2:2" x14ac:dyDescent="0.25">
      <c r="B1636" t="s">
        <v>1461</v>
      </c>
    </row>
    <row r="1637" spans="2:2" x14ac:dyDescent="0.25">
      <c r="B1637" t="s">
        <v>1461</v>
      </c>
    </row>
    <row r="1638" spans="2:2" x14ac:dyDescent="0.25">
      <c r="B1638" t="s">
        <v>1461</v>
      </c>
    </row>
    <row r="1639" spans="2:2" x14ac:dyDescent="0.25">
      <c r="B1639" t="s">
        <v>1461</v>
      </c>
    </row>
    <row r="1640" spans="2:2" x14ac:dyDescent="0.25">
      <c r="B1640" t="s">
        <v>1461</v>
      </c>
    </row>
    <row r="1641" spans="2:2" x14ac:dyDescent="0.25">
      <c r="B1641" t="s">
        <v>1461</v>
      </c>
    </row>
    <row r="1642" spans="2:2" x14ac:dyDescent="0.25">
      <c r="B1642" t="s">
        <v>1461</v>
      </c>
    </row>
    <row r="1643" spans="2:2" x14ac:dyDescent="0.25">
      <c r="B1643" t="s">
        <v>1461</v>
      </c>
    </row>
    <row r="1644" spans="2:2" x14ac:dyDescent="0.25">
      <c r="B1644" t="s">
        <v>1461</v>
      </c>
    </row>
    <row r="1645" spans="2:2" x14ac:dyDescent="0.25">
      <c r="B1645" t="s">
        <v>1461</v>
      </c>
    </row>
    <row r="1646" spans="2:2" x14ac:dyDescent="0.25">
      <c r="B1646" t="s">
        <v>1461</v>
      </c>
    </row>
    <row r="1647" spans="2:2" x14ac:dyDescent="0.25">
      <c r="B1647" t="s">
        <v>1461</v>
      </c>
    </row>
    <row r="1648" spans="2:2" x14ac:dyDescent="0.25">
      <c r="B1648" t="s">
        <v>1461</v>
      </c>
    </row>
    <row r="1649" spans="2:2" x14ac:dyDescent="0.25">
      <c r="B1649" t="s">
        <v>1461</v>
      </c>
    </row>
    <row r="1650" spans="2:2" x14ac:dyDescent="0.25">
      <c r="B1650" t="s">
        <v>1461</v>
      </c>
    </row>
    <row r="1651" spans="2:2" x14ac:dyDescent="0.25">
      <c r="B1651" t="s">
        <v>1461</v>
      </c>
    </row>
    <row r="1652" spans="2:2" x14ac:dyDescent="0.25">
      <c r="B1652" t="s">
        <v>1461</v>
      </c>
    </row>
    <row r="1653" spans="2:2" x14ac:dyDescent="0.25">
      <c r="B1653" t="s">
        <v>1461</v>
      </c>
    </row>
    <row r="1654" spans="2:2" x14ac:dyDescent="0.25">
      <c r="B1654" t="s">
        <v>1461</v>
      </c>
    </row>
    <row r="1655" spans="2:2" x14ac:dyDescent="0.25">
      <c r="B1655" t="s">
        <v>1461</v>
      </c>
    </row>
    <row r="1656" spans="2:2" x14ac:dyDescent="0.25">
      <c r="B1656" t="s">
        <v>1461</v>
      </c>
    </row>
    <row r="1657" spans="2:2" x14ac:dyDescent="0.25">
      <c r="B1657" t="s">
        <v>1461</v>
      </c>
    </row>
    <row r="1658" spans="2:2" x14ac:dyDescent="0.25">
      <c r="B1658" t="s">
        <v>1461</v>
      </c>
    </row>
    <row r="1659" spans="2:2" x14ac:dyDescent="0.25">
      <c r="B1659" t="s">
        <v>1461</v>
      </c>
    </row>
    <row r="1660" spans="2:2" x14ac:dyDescent="0.25">
      <c r="B1660" t="s">
        <v>1461</v>
      </c>
    </row>
    <row r="1661" spans="2:2" x14ac:dyDescent="0.25">
      <c r="B1661" t="s">
        <v>1461</v>
      </c>
    </row>
    <row r="1662" spans="2:2" x14ac:dyDescent="0.25">
      <c r="B1662" t="s">
        <v>1461</v>
      </c>
    </row>
    <row r="1663" spans="2:2" x14ac:dyDescent="0.25">
      <c r="B1663" t="s">
        <v>1461</v>
      </c>
    </row>
    <row r="1664" spans="2:2" x14ac:dyDescent="0.25">
      <c r="B1664" t="s">
        <v>1461</v>
      </c>
    </row>
    <row r="1665" spans="2:2" x14ac:dyDescent="0.25">
      <c r="B1665" t="s">
        <v>1461</v>
      </c>
    </row>
    <row r="1666" spans="2:2" x14ac:dyDescent="0.25">
      <c r="B1666" t="s">
        <v>1461</v>
      </c>
    </row>
    <row r="1667" spans="2:2" x14ac:dyDescent="0.25">
      <c r="B1667" t="s">
        <v>1461</v>
      </c>
    </row>
    <row r="1668" spans="2:2" x14ac:dyDescent="0.25">
      <c r="B1668" t="s">
        <v>1461</v>
      </c>
    </row>
    <row r="1669" spans="2:2" x14ac:dyDescent="0.25">
      <c r="B1669" t="s">
        <v>1461</v>
      </c>
    </row>
    <row r="1670" spans="2:2" x14ac:dyDescent="0.25">
      <c r="B1670" t="s">
        <v>1461</v>
      </c>
    </row>
    <row r="1671" spans="2:2" x14ac:dyDescent="0.25">
      <c r="B1671" t="s">
        <v>1461</v>
      </c>
    </row>
    <row r="1672" spans="2:2" x14ac:dyDescent="0.25">
      <c r="B1672" t="s">
        <v>1461</v>
      </c>
    </row>
    <row r="1673" spans="2:2" x14ac:dyDescent="0.25">
      <c r="B1673" t="s">
        <v>1461</v>
      </c>
    </row>
    <row r="1674" spans="2:2" x14ac:dyDescent="0.25">
      <c r="B1674" t="s">
        <v>1461</v>
      </c>
    </row>
    <row r="1675" spans="2:2" x14ac:dyDescent="0.25">
      <c r="B1675" t="s">
        <v>1461</v>
      </c>
    </row>
    <row r="1676" spans="2:2" x14ac:dyDescent="0.25">
      <c r="B1676" t="s">
        <v>1461</v>
      </c>
    </row>
    <row r="1677" spans="2:2" x14ac:dyDescent="0.25">
      <c r="B1677" t="s">
        <v>1461</v>
      </c>
    </row>
    <row r="1678" spans="2:2" x14ac:dyDescent="0.25">
      <c r="B1678" t="s">
        <v>1461</v>
      </c>
    </row>
    <row r="1679" spans="2:2" x14ac:dyDescent="0.25">
      <c r="B1679" t="s">
        <v>1461</v>
      </c>
    </row>
    <row r="1680" spans="2:2" x14ac:dyDescent="0.25">
      <c r="B1680" t="s">
        <v>1461</v>
      </c>
    </row>
    <row r="1681" spans="2:2" x14ac:dyDescent="0.25">
      <c r="B1681" t="s">
        <v>1461</v>
      </c>
    </row>
    <row r="1682" spans="2:2" x14ac:dyDescent="0.25">
      <c r="B1682" t="s">
        <v>1461</v>
      </c>
    </row>
    <row r="1683" spans="2:2" x14ac:dyDescent="0.25">
      <c r="B1683" t="s">
        <v>1461</v>
      </c>
    </row>
    <row r="1684" spans="2:2" x14ac:dyDescent="0.25">
      <c r="B1684" t="s">
        <v>1461</v>
      </c>
    </row>
    <row r="1685" spans="2:2" x14ac:dyDescent="0.25">
      <c r="B1685" t="s">
        <v>1461</v>
      </c>
    </row>
    <row r="1686" spans="2:2" x14ac:dyDescent="0.25">
      <c r="B1686" t="s">
        <v>1461</v>
      </c>
    </row>
    <row r="1687" spans="2:2" x14ac:dyDescent="0.25">
      <c r="B1687" t="s">
        <v>1461</v>
      </c>
    </row>
    <row r="1688" spans="2:2" x14ac:dyDescent="0.25">
      <c r="B1688" t="s">
        <v>1461</v>
      </c>
    </row>
    <row r="1689" spans="2:2" x14ac:dyDescent="0.25">
      <c r="B1689" t="s">
        <v>1461</v>
      </c>
    </row>
    <row r="1690" spans="2:2" x14ac:dyDescent="0.25">
      <c r="B1690" t="s">
        <v>1461</v>
      </c>
    </row>
    <row r="1691" spans="2:2" x14ac:dyDescent="0.25">
      <c r="B1691" t="s">
        <v>1461</v>
      </c>
    </row>
    <row r="1692" spans="2:2" x14ac:dyDescent="0.25">
      <c r="B1692" t="s">
        <v>1461</v>
      </c>
    </row>
    <row r="1693" spans="2:2" x14ac:dyDescent="0.25">
      <c r="B1693" t="s">
        <v>1461</v>
      </c>
    </row>
    <row r="1694" spans="2:2" x14ac:dyDescent="0.25">
      <c r="B1694" t="s">
        <v>1461</v>
      </c>
    </row>
    <row r="1695" spans="2:2" x14ac:dyDescent="0.25">
      <c r="B1695" t="s">
        <v>1461</v>
      </c>
    </row>
    <row r="1696" spans="2:2" x14ac:dyDescent="0.25">
      <c r="B1696" t="s">
        <v>1461</v>
      </c>
    </row>
    <row r="1697" spans="2:2" x14ac:dyDescent="0.25">
      <c r="B1697" t="s">
        <v>1461</v>
      </c>
    </row>
    <row r="1698" spans="2:2" x14ac:dyDescent="0.25">
      <c r="B1698" t="s">
        <v>1461</v>
      </c>
    </row>
    <row r="1699" spans="2:2" x14ac:dyDescent="0.25">
      <c r="B1699" t="s">
        <v>1461</v>
      </c>
    </row>
    <row r="1700" spans="2:2" x14ac:dyDescent="0.25">
      <c r="B1700" t="s">
        <v>1461</v>
      </c>
    </row>
    <row r="1701" spans="2:2" x14ac:dyDescent="0.25">
      <c r="B1701" t="s">
        <v>1461</v>
      </c>
    </row>
    <row r="1702" spans="2:2" x14ac:dyDescent="0.25">
      <c r="B1702" t="s">
        <v>1461</v>
      </c>
    </row>
    <row r="1703" spans="2:2" x14ac:dyDescent="0.25">
      <c r="B1703" t="s">
        <v>1461</v>
      </c>
    </row>
    <row r="1704" spans="2:2" x14ac:dyDescent="0.25">
      <c r="B1704" t="s">
        <v>1461</v>
      </c>
    </row>
    <row r="1705" spans="2:2" x14ac:dyDescent="0.25">
      <c r="B1705" t="s">
        <v>1461</v>
      </c>
    </row>
    <row r="1706" spans="2:2" x14ac:dyDescent="0.25">
      <c r="B1706" t="s">
        <v>1461</v>
      </c>
    </row>
    <row r="1707" spans="2:2" x14ac:dyDescent="0.25">
      <c r="B1707" t="s">
        <v>1461</v>
      </c>
    </row>
    <row r="1708" spans="2:2" x14ac:dyDescent="0.25">
      <c r="B1708" t="s">
        <v>1461</v>
      </c>
    </row>
    <row r="1709" spans="2:2" x14ac:dyDescent="0.25">
      <c r="B1709" t="s">
        <v>1461</v>
      </c>
    </row>
    <row r="1710" spans="2:2" x14ac:dyDescent="0.25">
      <c r="B1710" t="s">
        <v>1461</v>
      </c>
    </row>
    <row r="1711" spans="2:2" x14ac:dyDescent="0.25">
      <c r="B1711" t="s">
        <v>1461</v>
      </c>
    </row>
    <row r="1712" spans="2:2" x14ac:dyDescent="0.25">
      <c r="B1712" t="s">
        <v>1461</v>
      </c>
    </row>
    <row r="1713" spans="2:2" x14ac:dyDescent="0.25">
      <c r="B1713" t="s">
        <v>1461</v>
      </c>
    </row>
    <row r="1714" spans="2:2" x14ac:dyDescent="0.25">
      <c r="B1714" t="s">
        <v>1461</v>
      </c>
    </row>
    <row r="1715" spans="2:2" x14ac:dyDescent="0.25">
      <c r="B1715" t="s">
        <v>1461</v>
      </c>
    </row>
    <row r="1716" spans="2:2" x14ac:dyDescent="0.25">
      <c r="B1716" t="s">
        <v>1461</v>
      </c>
    </row>
    <row r="1717" spans="2:2" x14ac:dyDescent="0.25">
      <c r="B1717" t="s">
        <v>1461</v>
      </c>
    </row>
    <row r="1718" spans="2:2" x14ac:dyDescent="0.25">
      <c r="B1718" t="s">
        <v>1461</v>
      </c>
    </row>
    <row r="1719" spans="2:2" x14ac:dyDescent="0.25">
      <c r="B1719" t="s">
        <v>1461</v>
      </c>
    </row>
    <row r="1720" spans="2:2" x14ac:dyDescent="0.25">
      <c r="B1720" t="s">
        <v>1461</v>
      </c>
    </row>
    <row r="1721" spans="2:2" x14ac:dyDescent="0.25">
      <c r="B1721" t="s">
        <v>1461</v>
      </c>
    </row>
    <row r="1722" spans="2:2" x14ac:dyDescent="0.25">
      <c r="B1722" t="s">
        <v>1461</v>
      </c>
    </row>
    <row r="1723" spans="2:2" x14ac:dyDescent="0.25">
      <c r="B1723" t="s">
        <v>1461</v>
      </c>
    </row>
    <row r="1724" spans="2:2" x14ac:dyDescent="0.25">
      <c r="B1724" t="s">
        <v>1461</v>
      </c>
    </row>
    <row r="1725" spans="2:2" x14ac:dyDescent="0.25">
      <c r="B1725" t="s">
        <v>1461</v>
      </c>
    </row>
    <row r="1726" spans="2:2" x14ac:dyDescent="0.25">
      <c r="B1726" t="s">
        <v>1461</v>
      </c>
    </row>
    <row r="1727" spans="2:2" x14ac:dyDescent="0.25">
      <c r="B1727" t="s">
        <v>1461</v>
      </c>
    </row>
    <row r="1728" spans="2:2" x14ac:dyDescent="0.25">
      <c r="B1728" t="s">
        <v>1461</v>
      </c>
    </row>
    <row r="1729" spans="2:2" x14ac:dyDescent="0.25">
      <c r="B1729" t="s">
        <v>1461</v>
      </c>
    </row>
    <row r="1730" spans="2:2" x14ac:dyDescent="0.25">
      <c r="B1730" t="s">
        <v>1461</v>
      </c>
    </row>
    <row r="1731" spans="2:2" x14ac:dyDescent="0.25">
      <c r="B1731" t="s">
        <v>1461</v>
      </c>
    </row>
    <row r="1732" spans="2:2" x14ac:dyDescent="0.25">
      <c r="B1732" t="s">
        <v>1461</v>
      </c>
    </row>
    <row r="1733" spans="2:2" x14ac:dyDescent="0.25">
      <c r="B1733" t="s">
        <v>1461</v>
      </c>
    </row>
    <row r="1734" spans="2:2" x14ac:dyDescent="0.25">
      <c r="B1734" t="s">
        <v>1461</v>
      </c>
    </row>
    <row r="1735" spans="2:2" x14ac:dyDescent="0.25">
      <c r="B1735" t="s">
        <v>1461</v>
      </c>
    </row>
    <row r="1736" spans="2:2" x14ac:dyDescent="0.25">
      <c r="B1736" t="s">
        <v>1461</v>
      </c>
    </row>
    <row r="1737" spans="2:2" x14ac:dyDescent="0.25">
      <c r="B1737" t="s">
        <v>1461</v>
      </c>
    </row>
    <row r="1738" spans="2:2" x14ac:dyDescent="0.25">
      <c r="B1738" t="s">
        <v>1461</v>
      </c>
    </row>
    <row r="1739" spans="2:2" x14ac:dyDescent="0.25">
      <c r="B1739" t="s">
        <v>1461</v>
      </c>
    </row>
    <row r="1740" spans="2:2" x14ac:dyDescent="0.25">
      <c r="B1740" t="s">
        <v>1461</v>
      </c>
    </row>
    <row r="1741" spans="2:2" x14ac:dyDescent="0.25">
      <c r="B1741" t="s">
        <v>1461</v>
      </c>
    </row>
    <row r="1742" spans="2:2" x14ac:dyDescent="0.25">
      <c r="B1742" t="s">
        <v>1461</v>
      </c>
    </row>
    <row r="1743" spans="2:2" x14ac:dyDescent="0.25">
      <c r="B1743" t="s">
        <v>1461</v>
      </c>
    </row>
    <row r="1744" spans="2:2" x14ac:dyDescent="0.25">
      <c r="B1744" t="s">
        <v>1461</v>
      </c>
    </row>
    <row r="1745" spans="2:2" x14ac:dyDescent="0.25">
      <c r="B1745" t="s">
        <v>1461</v>
      </c>
    </row>
    <row r="1746" spans="2:2" x14ac:dyDescent="0.25">
      <c r="B1746" t="s">
        <v>1461</v>
      </c>
    </row>
    <row r="1747" spans="2:2" x14ac:dyDescent="0.25">
      <c r="B1747" t="s">
        <v>1461</v>
      </c>
    </row>
    <row r="1748" spans="2:2" x14ac:dyDescent="0.25">
      <c r="B1748" t="s">
        <v>1461</v>
      </c>
    </row>
    <row r="1749" spans="2:2" x14ac:dyDescent="0.25">
      <c r="B1749" t="s">
        <v>1461</v>
      </c>
    </row>
    <row r="1750" spans="2:2" x14ac:dyDescent="0.25">
      <c r="B1750" t="s">
        <v>1461</v>
      </c>
    </row>
    <row r="1751" spans="2:2" x14ac:dyDescent="0.25">
      <c r="B1751" t="s">
        <v>1461</v>
      </c>
    </row>
    <row r="1752" spans="2:2" x14ac:dyDescent="0.25">
      <c r="B1752" t="s">
        <v>1461</v>
      </c>
    </row>
    <row r="1753" spans="2:2" x14ac:dyDescent="0.25">
      <c r="B1753" t="s">
        <v>1461</v>
      </c>
    </row>
    <row r="1754" spans="2:2" x14ac:dyDescent="0.25">
      <c r="B1754" t="s">
        <v>1461</v>
      </c>
    </row>
    <row r="1755" spans="2:2" x14ac:dyDescent="0.25">
      <c r="B1755" t="s">
        <v>1461</v>
      </c>
    </row>
    <row r="1756" spans="2:2" x14ac:dyDescent="0.25">
      <c r="B1756" t="s">
        <v>1461</v>
      </c>
    </row>
    <row r="1757" spans="2:2" x14ac:dyDescent="0.25">
      <c r="B1757" t="s">
        <v>1461</v>
      </c>
    </row>
    <row r="1758" spans="2:2" x14ac:dyDescent="0.25">
      <c r="B1758" t="s">
        <v>1461</v>
      </c>
    </row>
    <row r="1759" spans="2:2" x14ac:dyDescent="0.25">
      <c r="B1759" t="s">
        <v>1461</v>
      </c>
    </row>
    <row r="1760" spans="2:2" x14ac:dyDescent="0.25">
      <c r="B1760" t="s">
        <v>1461</v>
      </c>
    </row>
    <row r="1761" spans="2:2" x14ac:dyDescent="0.25">
      <c r="B1761" t="s">
        <v>1461</v>
      </c>
    </row>
    <row r="1762" spans="2:2" x14ac:dyDescent="0.25">
      <c r="B1762" t="s">
        <v>1461</v>
      </c>
    </row>
    <row r="1763" spans="2:2" x14ac:dyDescent="0.25">
      <c r="B1763" t="s">
        <v>1461</v>
      </c>
    </row>
    <row r="1764" spans="2:2" x14ac:dyDescent="0.25">
      <c r="B1764" t="s">
        <v>1461</v>
      </c>
    </row>
    <row r="1765" spans="2:2" x14ac:dyDescent="0.25">
      <c r="B1765" t="s">
        <v>1461</v>
      </c>
    </row>
    <row r="1766" spans="2:2" x14ac:dyDescent="0.25">
      <c r="B1766" t="s">
        <v>1461</v>
      </c>
    </row>
    <row r="1767" spans="2:2" x14ac:dyDescent="0.25">
      <c r="B1767" t="s">
        <v>1461</v>
      </c>
    </row>
    <row r="1768" spans="2:2" x14ac:dyDescent="0.25">
      <c r="B1768" t="s">
        <v>1461</v>
      </c>
    </row>
    <row r="1769" spans="2:2" x14ac:dyDescent="0.25">
      <c r="B1769" t="s">
        <v>1461</v>
      </c>
    </row>
    <row r="1770" spans="2:2" x14ac:dyDescent="0.25">
      <c r="B1770" t="s">
        <v>1461</v>
      </c>
    </row>
    <row r="1771" spans="2:2" x14ac:dyDescent="0.25">
      <c r="B1771" t="s">
        <v>1461</v>
      </c>
    </row>
    <row r="1772" spans="2:2" x14ac:dyDescent="0.25">
      <c r="B1772" t="s">
        <v>1461</v>
      </c>
    </row>
    <row r="1773" spans="2:2" x14ac:dyDescent="0.25">
      <c r="B1773" t="s">
        <v>1461</v>
      </c>
    </row>
    <row r="1774" spans="2:2" x14ac:dyDescent="0.25">
      <c r="B1774" t="s">
        <v>1461</v>
      </c>
    </row>
    <row r="1775" spans="2:2" x14ac:dyDescent="0.25">
      <c r="B1775" t="s">
        <v>1461</v>
      </c>
    </row>
    <row r="1776" spans="2:2" x14ac:dyDescent="0.25">
      <c r="B1776" t="s">
        <v>1461</v>
      </c>
    </row>
    <row r="1777" spans="2:2" x14ac:dyDescent="0.25">
      <c r="B1777" t="s">
        <v>1461</v>
      </c>
    </row>
    <row r="1778" spans="2:2" x14ac:dyDescent="0.25">
      <c r="B1778" t="s">
        <v>1461</v>
      </c>
    </row>
    <row r="1779" spans="2:2" x14ac:dyDescent="0.25">
      <c r="B1779" t="s">
        <v>1461</v>
      </c>
    </row>
    <row r="1780" spans="2:2" x14ac:dyDescent="0.25">
      <c r="B1780" t="s">
        <v>1461</v>
      </c>
    </row>
    <row r="1781" spans="2:2" x14ac:dyDescent="0.25">
      <c r="B1781" t="s">
        <v>1461</v>
      </c>
    </row>
    <row r="1782" spans="2:2" x14ac:dyDescent="0.25">
      <c r="B1782" t="s">
        <v>1461</v>
      </c>
    </row>
    <row r="1783" spans="2:2" x14ac:dyDescent="0.25">
      <c r="B1783" t="s">
        <v>1461</v>
      </c>
    </row>
    <row r="1784" spans="2:2" x14ac:dyDescent="0.25">
      <c r="B1784" t="s">
        <v>1461</v>
      </c>
    </row>
    <row r="1785" spans="2:2" x14ac:dyDescent="0.25">
      <c r="B1785" t="s">
        <v>1461</v>
      </c>
    </row>
    <row r="1786" spans="2:2" x14ac:dyDescent="0.25">
      <c r="B1786" t="s">
        <v>1461</v>
      </c>
    </row>
    <row r="1787" spans="2:2" x14ac:dyDescent="0.25">
      <c r="B1787" t="s">
        <v>1461</v>
      </c>
    </row>
    <row r="1788" spans="2:2" x14ac:dyDescent="0.25">
      <c r="B1788" t="s">
        <v>1461</v>
      </c>
    </row>
    <row r="1789" spans="2:2" x14ac:dyDescent="0.25">
      <c r="B1789" t="s">
        <v>1461</v>
      </c>
    </row>
    <row r="1790" spans="2:2" x14ac:dyDescent="0.25">
      <c r="B1790" t="s">
        <v>1461</v>
      </c>
    </row>
    <row r="1791" spans="2:2" x14ac:dyDescent="0.25">
      <c r="B1791" t="s">
        <v>1461</v>
      </c>
    </row>
    <row r="1792" spans="2:2" x14ac:dyDescent="0.25">
      <c r="B1792" t="s">
        <v>1461</v>
      </c>
    </row>
    <row r="1793" spans="2:2" x14ac:dyDescent="0.25">
      <c r="B1793" t="s">
        <v>1461</v>
      </c>
    </row>
    <row r="1794" spans="2:2" x14ac:dyDescent="0.25">
      <c r="B1794" t="s">
        <v>1461</v>
      </c>
    </row>
    <row r="1795" spans="2:2" x14ac:dyDescent="0.25">
      <c r="B1795" t="s">
        <v>1461</v>
      </c>
    </row>
    <row r="1796" spans="2:2" x14ac:dyDescent="0.25">
      <c r="B1796" t="s">
        <v>1461</v>
      </c>
    </row>
    <row r="1797" spans="2:2" x14ac:dyDescent="0.25">
      <c r="B1797" t="s">
        <v>1461</v>
      </c>
    </row>
    <row r="1798" spans="2:2" x14ac:dyDescent="0.25">
      <c r="B1798" t="s">
        <v>1461</v>
      </c>
    </row>
    <row r="1799" spans="2:2" x14ac:dyDescent="0.25">
      <c r="B1799" t="s">
        <v>1461</v>
      </c>
    </row>
    <row r="1800" spans="2:2" x14ac:dyDescent="0.25">
      <c r="B1800" t="s">
        <v>1461</v>
      </c>
    </row>
    <row r="1801" spans="2:2" x14ac:dyDescent="0.25">
      <c r="B1801" t="s">
        <v>1461</v>
      </c>
    </row>
    <row r="1802" spans="2:2" x14ac:dyDescent="0.25">
      <c r="B1802" t="s">
        <v>1461</v>
      </c>
    </row>
    <row r="1803" spans="2:2" x14ac:dyDescent="0.25">
      <c r="B1803" t="s">
        <v>1461</v>
      </c>
    </row>
    <row r="1804" spans="2:2" x14ac:dyDescent="0.25">
      <c r="B1804" t="s">
        <v>1461</v>
      </c>
    </row>
    <row r="1805" spans="2:2" x14ac:dyDescent="0.25">
      <c r="B1805" t="s">
        <v>1461</v>
      </c>
    </row>
    <row r="1806" spans="2:2" x14ac:dyDescent="0.25">
      <c r="B1806" t="s">
        <v>1461</v>
      </c>
    </row>
    <row r="1807" spans="2:2" x14ac:dyDescent="0.25">
      <c r="B1807" t="s">
        <v>1461</v>
      </c>
    </row>
    <row r="1808" spans="2:2" x14ac:dyDescent="0.25">
      <c r="B1808" t="s">
        <v>1461</v>
      </c>
    </row>
    <row r="1809" spans="2:2" x14ac:dyDescent="0.25">
      <c r="B1809" t="s">
        <v>1461</v>
      </c>
    </row>
    <row r="1810" spans="2:2" x14ac:dyDescent="0.25">
      <c r="B1810" t="s">
        <v>1461</v>
      </c>
    </row>
    <row r="1811" spans="2:2" x14ac:dyDescent="0.25">
      <c r="B1811" t="s">
        <v>1461</v>
      </c>
    </row>
    <row r="1812" spans="2:2" x14ac:dyDescent="0.25">
      <c r="B1812" t="s">
        <v>1461</v>
      </c>
    </row>
    <row r="1813" spans="2:2" x14ac:dyDescent="0.25">
      <c r="B1813" t="s">
        <v>1461</v>
      </c>
    </row>
    <row r="1814" spans="2:2" x14ac:dyDescent="0.25">
      <c r="B1814" t="s">
        <v>1461</v>
      </c>
    </row>
    <row r="1815" spans="2:2" x14ac:dyDescent="0.25">
      <c r="B1815" t="s">
        <v>1461</v>
      </c>
    </row>
    <row r="1816" spans="2:2" x14ac:dyDescent="0.25">
      <c r="B1816" t="s">
        <v>1461</v>
      </c>
    </row>
    <row r="1817" spans="2:2" x14ac:dyDescent="0.25">
      <c r="B1817" t="s">
        <v>1461</v>
      </c>
    </row>
    <row r="1818" spans="2:2" x14ac:dyDescent="0.25">
      <c r="B1818" t="s">
        <v>1461</v>
      </c>
    </row>
    <row r="1819" spans="2:2" x14ac:dyDescent="0.25">
      <c r="B1819" t="s">
        <v>1461</v>
      </c>
    </row>
    <row r="1820" spans="2:2" x14ac:dyDescent="0.25">
      <c r="B1820" t="s">
        <v>1461</v>
      </c>
    </row>
    <row r="1821" spans="2:2" x14ac:dyDescent="0.25">
      <c r="B1821" t="s">
        <v>1461</v>
      </c>
    </row>
    <row r="1822" spans="2:2" x14ac:dyDescent="0.25">
      <c r="B1822" t="s">
        <v>1461</v>
      </c>
    </row>
    <row r="1823" spans="2:2" x14ac:dyDescent="0.25">
      <c r="B1823" t="s">
        <v>1461</v>
      </c>
    </row>
    <row r="1824" spans="2:2" x14ac:dyDescent="0.25">
      <c r="B1824" t="s">
        <v>1461</v>
      </c>
    </row>
    <row r="1825" spans="2:2" x14ac:dyDescent="0.25">
      <c r="B1825" t="s">
        <v>1461</v>
      </c>
    </row>
    <row r="1826" spans="2:2" x14ac:dyDescent="0.25">
      <c r="B1826" t="s">
        <v>1461</v>
      </c>
    </row>
    <row r="1827" spans="2:2" x14ac:dyDescent="0.25">
      <c r="B1827" t="s">
        <v>1461</v>
      </c>
    </row>
    <row r="1828" spans="2:2" x14ac:dyDescent="0.25">
      <c r="B1828" t="s">
        <v>1461</v>
      </c>
    </row>
    <row r="1829" spans="2:2" x14ac:dyDescent="0.25">
      <c r="B1829" t="s">
        <v>1461</v>
      </c>
    </row>
    <row r="1830" spans="2:2" x14ac:dyDescent="0.25">
      <c r="B1830" t="s">
        <v>1461</v>
      </c>
    </row>
    <row r="1831" spans="2:2" x14ac:dyDescent="0.25">
      <c r="B1831" t="s">
        <v>1461</v>
      </c>
    </row>
    <row r="1832" spans="2:2" x14ac:dyDescent="0.25">
      <c r="B1832" t="s">
        <v>1461</v>
      </c>
    </row>
    <row r="1833" spans="2:2" x14ac:dyDescent="0.25">
      <c r="B1833" t="s">
        <v>1461</v>
      </c>
    </row>
    <row r="1834" spans="2:2" x14ac:dyDescent="0.25">
      <c r="B1834" t="s">
        <v>1461</v>
      </c>
    </row>
    <row r="1835" spans="2:2" x14ac:dyDescent="0.25">
      <c r="B1835" t="s">
        <v>1461</v>
      </c>
    </row>
    <row r="1836" spans="2:2" x14ac:dyDescent="0.25">
      <c r="B1836" t="s">
        <v>1461</v>
      </c>
    </row>
    <row r="1837" spans="2:2" x14ac:dyDescent="0.25">
      <c r="B1837" t="s">
        <v>1461</v>
      </c>
    </row>
    <row r="1838" spans="2:2" x14ac:dyDescent="0.25">
      <c r="B1838" t="s">
        <v>1461</v>
      </c>
    </row>
    <row r="1839" spans="2:2" x14ac:dyDescent="0.25">
      <c r="B1839" t="s">
        <v>1461</v>
      </c>
    </row>
    <row r="1840" spans="2:2" x14ac:dyDescent="0.25">
      <c r="B1840" t="s">
        <v>1461</v>
      </c>
    </row>
    <row r="1841" spans="2:2" x14ac:dyDescent="0.25">
      <c r="B1841" t="s">
        <v>1461</v>
      </c>
    </row>
    <row r="1842" spans="2:2" x14ac:dyDescent="0.25">
      <c r="B1842" t="s">
        <v>1461</v>
      </c>
    </row>
    <row r="1843" spans="2:2" x14ac:dyDescent="0.25">
      <c r="B1843" t="s">
        <v>1461</v>
      </c>
    </row>
    <row r="1844" spans="2:2" x14ac:dyDescent="0.25">
      <c r="B1844" t="s">
        <v>1461</v>
      </c>
    </row>
    <row r="1845" spans="2:2" x14ac:dyDescent="0.25">
      <c r="B1845" t="s">
        <v>1461</v>
      </c>
    </row>
    <row r="1846" spans="2:2" x14ac:dyDescent="0.25">
      <c r="B1846" t="s">
        <v>1461</v>
      </c>
    </row>
    <row r="1847" spans="2:2" x14ac:dyDescent="0.25">
      <c r="B1847" t="s">
        <v>1461</v>
      </c>
    </row>
    <row r="1848" spans="2:2" x14ac:dyDescent="0.25">
      <c r="B1848" t="s">
        <v>1461</v>
      </c>
    </row>
    <row r="1849" spans="2:2" x14ac:dyDescent="0.25">
      <c r="B1849" t="s">
        <v>1461</v>
      </c>
    </row>
    <row r="1850" spans="2:2" x14ac:dyDescent="0.25">
      <c r="B1850" t="s">
        <v>1461</v>
      </c>
    </row>
    <row r="1851" spans="2:2" x14ac:dyDescent="0.25">
      <c r="B1851" t="s">
        <v>1461</v>
      </c>
    </row>
    <row r="1852" spans="2:2" x14ac:dyDescent="0.25">
      <c r="B1852" t="s">
        <v>1461</v>
      </c>
    </row>
    <row r="1853" spans="2:2" x14ac:dyDescent="0.25">
      <c r="B1853" t="s">
        <v>1461</v>
      </c>
    </row>
    <row r="1854" spans="2:2" x14ac:dyDescent="0.25">
      <c r="B1854" t="s">
        <v>1461</v>
      </c>
    </row>
    <row r="1855" spans="2:2" x14ac:dyDescent="0.25">
      <c r="B1855" t="s">
        <v>1461</v>
      </c>
    </row>
    <row r="1856" spans="2:2" x14ac:dyDescent="0.25">
      <c r="B1856" t="s">
        <v>1461</v>
      </c>
    </row>
    <row r="1857" spans="2:2" x14ac:dyDescent="0.25">
      <c r="B1857" t="s">
        <v>1461</v>
      </c>
    </row>
    <row r="1858" spans="2:2" x14ac:dyDescent="0.25">
      <c r="B1858" t="s">
        <v>1461</v>
      </c>
    </row>
    <row r="1859" spans="2:2" x14ac:dyDescent="0.25">
      <c r="B1859" t="s">
        <v>1461</v>
      </c>
    </row>
    <row r="1860" spans="2:2" x14ac:dyDescent="0.25">
      <c r="B1860" t="s">
        <v>1461</v>
      </c>
    </row>
    <row r="1861" spans="2:2" x14ac:dyDescent="0.25">
      <c r="B1861" t="s">
        <v>1461</v>
      </c>
    </row>
    <row r="1862" spans="2:2" x14ac:dyDescent="0.25">
      <c r="B1862" t="s">
        <v>1461</v>
      </c>
    </row>
    <row r="1863" spans="2:2" x14ac:dyDescent="0.25">
      <c r="B1863" t="s">
        <v>1461</v>
      </c>
    </row>
    <row r="1864" spans="2:2" x14ac:dyDescent="0.25">
      <c r="B1864" t="s">
        <v>1461</v>
      </c>
    </row>
    <row r="1865" spans="2:2" x14ac:dyDescent="0.25">
      <c r="B1865" t="s">
        <v>1461</v>
      </c>
    </row>
    <row r="1866" spans="2:2" x14ac:dyDescent="0.25">
      <c r="B1866" t="s">
        <v>1461</v>
      </c>
    </row>
    <row r="1867" spans="2:2" x14ac:dyDescent="0.25">
      <c r="B1867" t="s">
        <v>1461</v>
      </c>
    </row>
    <row r="1868" spans="2:2" x14ac:dyDescent="0.25">
      <c r="B1868" t="s">
        <v>1461</v>
      </c>
    </row>
    <row r="1869" spans="2:2" x14ac:dyDescent="0.25">
      <c r="B1869" t="s">
        <v>1461</v>
      </c>
    </row>
    <row r="1870" spans="2:2" x14ac:dyDescent="0.25">
      <c r="B1870" t="s">
        <v>1461</v>
      </c>
    </row>
    <row r="1871" spans="2:2" x14ac:dyDescent="0.25">
      <c r="B1871" t="s">
        <v>1461</v>
      </c>
    </row>
    <row r="1872" spans="2:2" x14ac:dyDescent="0.25">
      <c r="B1872" t="s">
        <v>1461</v>
      </c>
    </row>
    <row r="1873" spans="2:2" x14ac:dyDescent="0.25">
      <c r="B1873" t="s">
        <v>1461</v>
      </c>
    </row>
    <row r="1874" spans="2:2" x14ac:dyDescent="0.25">
      <c r="B1874" t="s">
        <v>1461</v>
      </c>
    </row>
    <row r="1875" spans="2:2" x14ac:dyDescent="0.25">
      <c r="B1875" t="s">
        <v>1461</v>
      </c>
    </row>
    <row r="1876" spans="2:2" x14ac:dyDescent="0.25">
      <c r="B1876" t="s">
        <v>1461</v>
      </c>
    </row>
    <row r="1877" spans="2:2" x14ac:dyDescent="0.25">
      <c r="B1877" t="s">
        <v>1461</v>
      </c>
    </row>
    <row r="1878" spans="2:2" x14ac:dyDescent="0.25">
      <c r="B1878" t="s">
        <v>1461</v>
      </c>
    </row>
    <row r="1879" spans="2:2" x14ac:dyDescent="0.25">
      <c r="B1879" t="s">
        <v>1461</v>
      </c>
    </row>
    <row r="1880" spans="2:2" x14ac:dyDescent="0.25">
      <c r="B1880" t="s">
        <v>1461</v>
      </c>
    </row>
    <row r="1881" spans="2:2" x14ac:dyDescent="0.25">
      <c r="B1881" t="s">
        <v>1461</v>
      </c>
    </row>
    <row r="1882" spans="2:2" x14ac:dyDescent="0.25">
      <c r="B1882" t="s">
        <v>1461</v>
      </c>
    </row>
    <row r="1883" spans="2:2" x14ac:dyDescent="0.25">
      <c r="B1883" t="s">
        <v>1461</v>
      </c>
    </row>
    <row r="1884" spans="2:2" x14ac:dyDescent="0.25">
      <c r="B1884" t="s">
        <v>1461</v>
      </c>
    </row>
    <row r="1885" spans="2:2" x14ac:dyDescent="0.25">
      <c r="B1885" t="s">
        <v>1461</v>
      </c>
    </row>
    <row r="1886" spans="2:2" x14ac:dyDescent="0.25">
      <c r="B1886" t="s">
        <v>1461</v>
      </c>
    </row>
    <row r="1887" spans="2:2" x14ac:dyDescent="0.25">
      <c r="B1887" t="s">
        <v>1461</v>
      </c>
    </row>
    <row r="1888" spans="2:2" x14ac:dyDescent="0.25">
      <c r="B1888" t="s">
        <v>1461</v>
      </c>
    </row>
    <row r="1889" spans="2:2" x14ac:dyDescent="0.25">
      <c r="B1889" t="s">
        <v>1461</v>
      </c>
    </row>
    <row r="1890" spans="2:2" x14ac:dyDescent="0.25">
      <c r="B1890" t="s">
        <v>1461</v>
      </c>
    </row>
    <row r="1891" spans="2:2" x14ac:dyDescent="0.25">
      <c r="B1891" t="s">
        <v>1461</v>
      </c>
    </row>
    <row r="1892" spans="2:2" x14ac:dyDescent="0.25">
      <c r="B1892" t="s">
        <v>1461</v>
      </c>
    </row>
    <row r="1893" spans="2:2" x14ac:dyDescent="0.25">
      <c r="B1893" t="s">
        <v>1461</v>
      </c>
    </row>
    <row r="1894" spans="2:2" x14ac:dyDescent="0.25">
      <c r="B1894" t="s">
        <v>1461</v>
      </c>
    </row>
    <row r="1895" spans="2:2" x14ac:dyDescent="0.25">
      <c r="B1895" t="s">
        <v>1461</v>
      </c>
    </row>
    <row r="1896" spans="2:2" x14ac:dyDescent="0.25">
      <c r="B1896" t="s">
        <v>1461</v>
      </c>
    </row>
    <row r="1897" spans="2:2" x14ac:dyDescent="0.25">
      <c r="B1897" t="s">
        <v>1461</v>
      </c>
    </row>
    <row r="1898" spans="2:2" x14ac:dyDescent="0.25">
      <c r="B1898" t="s">
        <v>1461</v>
      </c>
    </row>
    <row r="1899" spans="2:2" x14ac:dyDescent="0.25">
      <c r="B1899" t="s">
        <v>1461</v>
      </c>
    </row>
    <row r="1900" spans="2:2" x14ac:dyDescent="0.25">
      <c r="B1900" t="s">
        <v>1461</v>
      </c>
    </row>
    <row r="1901" spans="2:2" x14ac:dyDescent="0.25">
      <c r="B1901" t="s">
        <v>1461</v>
      </c>
    </row>
    <row r="1902" spans="2:2" x14ac:dyDescent="0.25">
      <c r="B1902" t="s">
        <v>1461</v>
      </c>
    </row>
    <row r="1903" spans="2:2" x14ac:dyDescent="0.25">
      <c r="B1903" t="s">
        <v>1461</v>
      </c>
    </row>
    <row r="1904" spans="2:2" x14ac:dyDescent="0.25">
      <c r="B1904" t="s">
        <v>1461</v>
      </c>
    </row>
    <row r="1905" spans="2:2" x14ac:dyDescent="0.25">
      <c r="B1905" t="s">
        <v>1461</v>
      </c>
    </row>
    <row r="1906" spans="2:2" x14ac:dyDescent="0.25">
      <c r="B1906" t="s">
        <v>1461</v>
      </c>
    </row>
    <row r="1907" spans="2:2" x14ac:dyDescent="0.25">
      <c r="B1907" t="s">
        <v>1461</v>
      </c>
    </row>
    <row r="1908" spans="2:2" x14ac:dyDescent="0.25">
      <c r="B1908" t="s">
        <v>1461</v>
      </c>
    </row>
    <row r="1909" spans="2:2" x14ac:dyDescent="0.25">
      <c r="B1909" t="s">
        <v>1461</v>
      </c>
    </row>
    <row r="1910" spans="2:2" x14ac:dyDescent="0.25">
      <c r="B1910" t="s">
        <v>1461</v>
      </c>
    </row>
    <row r="1911" spans="2:2" x14ac:dyDescent="0.25">
      <c r="B1911" t="s">
        <v>1461</v>
      </c>
    </row>
    <row r="1912" spans="2:2" x14ac:dyDescent="0.25">
      <c r="B1912" t="s">
        <v>1461</v>
      </c>
    </row>
    <row r="1913" spans="2:2" x14ac:dyDescent="0.25">
      <c r="B1913" t="s">
        <v>1461</v>
      </c>
    </row>
    <row r="1914" spans="2:2" x14ac:dyDescent="0.25">
      <c r="B1914" t="s">
        <v>1461</v>
      </c>
    </row>
    <row r="1915" spans="2:2" x14ac:dyDescent="0.25">
      <c r="B1915" t="s">
        <v>1461</v>
      </c>
    </row>
    <row r="1916" spans="2:2" x14ac:dyDescent="0.25">
      <c r="B1916" t="s">
        <v>1461</v>
      </c>
    </row>
    <row r="1917" spans="2:2" x14ac:dyDescent="0.25">
      <c r="B1917" t="s">
        <v>1461</v>
      </c>
    </row>
    <row r="1918" spans="2:2" x14ac:dyDescent="0.25">
      <c r="B1918" t="s">
        <v>1461</v>
      </c>
    </row>
    <row r="1919" spans="2:2" x14ac:dyDescent="0.25">
      <c r="B1919" t="s">
        <v>1461</v>
      </c>
    </row>
    <row r="1920" spans="2:2" x14ac:dyDescent="0.25">
      <c r="B1920" t="s">
        <v>1461</v>
      </c>
    </row>
    <row r="1921" spans="2:2" x14ac:dyDescent="0.25">
      <c r="B1921" t="s">
        <v>1461</v>
      </c>
    </row>
    <row r="1922" spans="2:2" x14ac:dyDescent="0.25">
      <c r="B1922" t="s">
        <v>1461</v>
      </c>
    </row>
    <row r="1923" spans="2:2" x14ac:dyDescent="0.25">
      <c r="B1923" t="s">
        <v>1461</v>
      </c>
    </row>
    <row r="1924" spans="2:2" x14ac:dyDescent="0.25">
      <c r="B1924" t="s">
        <v>1461</v>
      </c>
    </row>
    <row r="1925" spans="2:2" x14ac:dyDescent="0.25">
      <c r="B1925" t="s">
        <v>1461</v>
      </c>
    </row>
    <row r="1926" spans="2:2" x14ac:dyDescent="0.25">
      <c r="B1926" t="s">
        <v>1461</v>
      </c>
    </row>
    <row r="1927" spans="2:2" x14ac:dyDescent="0.25">
      <c r="B1927" t="s">
        <v>1461</v>
      </c>
    </row>
    <row r="1928" spans="2:2" x14ac:dyDescent="0.25">
      <c r="B1928" t="s">
        <v>1461</v>
      </c>
    </row>
    <row r="1929" spans="2:2" x14ac:dyDescent="0.25">
      <c r="B1929" t="s">
        <v>1461</v>
      </c>
    </row>
    <row r="1930" spans="2:2" x14ac:dyDescent="0.25">
      <c r="B1930" t="s">
        <v>1461</v>
      </c>
    </row>
    <row r="1931" spans="2:2" x14ac:dyDescent="0.25">
      <c r="B1931" t="s">
        <v>1461</v>
      </c>
    </row>
    <row r="1932" spans="2:2" x14ac:dyDescent="0.25">
      <c r="B1932" t="s">
        <v>1461</v>
      </c>
    </row>
    <row r="1933" spans="2:2" x14ac:dyDescent="0.25">
      <c r="B1933" t="s">
        <v>1461</v>
      </c>
    </row>
    <row r="1934" spans="2:2" x14ac:dyDescent="0.25">
      <c r="B1934" t="s">
        <v>1461</v>
      </c>
    </row>
    <row r="1935" spans="2:2" x14ac:dyDescent="0.25">
      <c r="B1935" t="s">
        <v>1461</v>
      </c>
    </row>
    <row r="1936" spans="2:2" x14ac:dyDescent="0.25">
      <c r="B1936" t="s">
        <v>1461</v>
      </c>
    </row>
    <row r="1937" spans="2:2" x14ac:dyDescent="0.25">
      <c r="B1937" t="s">
        <v>1461</v>
      </c>
    </row>
    <row r="1938" spans="2:2" x14ac:dyDescent="0.25">
      <c r="B1938" t="s">
        <v>1461</v>
      </c>
    </row>
    <row r="1939" spans="2:2" x14ac:dyDescent="0.25">
      <c r="B1939" t="s">
        <v>1461</v>
      </c>
    </row>
    <row r="1940" spans="2:2" x14ac:dyDescent="0.25">
      <c r="B1940" t="s">
        <v>1461</v>
      </c>
    </row>
    <row r="1941" spans="2:2" x14ac:dyDescent="0.25">
      <c r="B1941" t="s">
        <v>1461</v>
      </c>
    </row>
    <row r="1942" spans="2:2" x14ac:dyDescent="0.25">
      <c r="B1942" t="s">
        <v>1461</v>
      </c>
    </row>
    <row r="1943" spans="2:2" x14ac:dyDescent="0.25">
      <c r="B1943" t="s">
        <v>1461</v>
      </c>
    </row>
    <row r="1944" spans="2:2" x14ac:dyDescent="0.25">
      <c r="B1944" t="s">
        <v>1461</v>
      </c>
    </row>
    <row r="1945" spans="2:2" x14ac:dyDescent="0.25">
      <c r="B1945" t="s">
        <v>1461</v>
      </c>
    </row>
    <row r="1946" spans="2:2" x14ac:dyDescent="0.25">
      <c r="B1946" t="s">
        <v>1461</v>
      </c>
    </row>
    <row r="1947" spans="2:2" x14ac:dyDescent="0.25">
      <c r="B1947" t="s">
        <v>1461</v>
      </c>
    </row>
    <row r="1948" spans="2:2" x14ac:dyDescent="0.25">
      <c r="B1948" t="s">
        <v>1461</v>
      </c>
    </row>
    <row r="1949" spans="2:2" x14ac:dyDescent="0.25">
      <c r="B1949" t="s">
        <v>1461</v>
      </c>
    </row>
    <row r="1950" spans="2:2" x14ac:dyDescent="0.25">
      <c r="B1950" t="s">
        <v>1461</v>
      </c>
    </row>
    <row r="1951" spans="2:2" x14ac:dyDescent="0.25">
      <c r="B1951" t="s">
        <v>1461</v>
      </c>
    </row>
    <row r="1952" spans="2:2" x14ac:dyDescent="0.25">
      <c r="B1952" t="s">
        <v>1461</v>
      </c>
    </row>
    <row r="1953" spans="2:2" x14ac:dyDescent="0.25">
      <c r="B1953" t="s">
        <v>1461</v>
      </c>
    </row>
    <row r="1954" spans="2:2" x14ac:dyDescent="0.25">
      <c r="B1954" t="s">
        <v>1461</v>
      </c>
    </row>
    <row r="1955" spans="2:2" x14ac:dyDescent="0.25">
      <c r="B1955" t="s">
        <v>1461</v>
      </c>
    </row>
    <row r="1956" spans="2:2" x14ac:dyDescent="0.25">
      <c r="B1956" t="s">
        <v>1461</v>
      </c>
    </row>
    <row r="1957" spans="2:2" x14ac:dyDescent="0.25">
      <c r="B1957" t="s">
        <v>1461</v>
      </c>
    </row>
    <row r="1958" spans="2:2" x14ac:dyDescent="0.25">
      <c r="B1958" t="s">
        <v>1461</v>
      </c>
    </row>
    <row r="1959" spans="2:2" x14ac:dyDescent="0.25">
      <c r="B1959" t="s">
        <v>1461</v>
      </c>
    </row>
    <row r="1960" spans="2:2" x14ac:dyDescent="0.25">
      <c r="B1960" t="s">
        <v>1461</v>
      </c>
    </row>
    <row r="1961" spans="2:2" x14ac:dyDescent="0.25">
      <c r="B1961" t="s">
        <v>1461</v>
      </c>
    </row>
    <row r="1962" spans="2:2" x14ac:dyDescent="0.25">
      <c r="B1962" t="s">
        <v>1461</v>
      </c>
    </row>
    <row r="1963" spans="2:2" x14ac:dyDescent="0.25">
      <c r="B1963" t="s">
        <v>1461</v>
      </c>
    </row>
    <row r="1964" spans="2:2" x14ac:dyDescent="0.25">
      <c r="B1964" t="s">
        <v>1461</v>
      </c>
    </row>
    <row r="1965" spans="2:2" x14ac:dyDescent="0.25">
      <c r="B1965" t="s">
        <v>1461</v>
      </c>
    </row>
    <row r="1966" spans="2:2" x14ac:dyDescent="0.25">
      <c r="B1966" t="s">
        <v>1461</v>
      </c>
    </row>
    <row r="1967" spans="2:2" x14ac:dyDescent="0.25">
      <c r="B1967" t="s">
        <v>1461</v>
      </c>
    </row>
    <row r="1968" spans="2:2" x14ac:dyDescent="0.25">
      <c r="B1968" t="s">
        <v>1461</v>
      </c>
    </row>
    <row r="1969" spans="2:2" x14ac:dyDescent="0.25">
      <c r="B1969" t="s">
        <v>1461</v>
      </c>
    </row>
    <row r="1970" spans="2:2" x14ac:dyDescent="0.25">
      <c r="B1970" t="s">
        <v>1461</v>
      </c>
    </row>
    <row r="1971" spans="2:2" x14ac:dyDescent="0.25">
      <c r="B1971" t="s">
        <v>1461</v>
      </c>
    </row>
    <row r="1972" spans="2:2" x14ac:dyDescent="0.25">
      <c r="B1972" t="s">
        <v>1461</v>
      </c>
    </row>
    <row r="1973" spans="2:2" x14ac:dyDescent="0.25">
      <c r="B1973" t="s">
        <v>1461</v>
      </c>
    </row>
    <row r="1974" spans="2:2" x14ac:dyDescent="0.25">
      <c r="B1974" t="s">
        <v>1461</v>
      </c>
    </row>
    <row r="1975" spans="2:2" x14ac:dyDescent="0.25">
      <c r="B1975" t="s">
        <v>1461</v>
      </c>
    </row>
    <row r="1976" spans="2:2" x14ac:dyDescent="0.25">
      <c r="B1976" t="s">
        <v>1461</v>
      </c>
    </row>
    <row r="1977" spans="2:2" x14ac:dyDescent="0.25">
      <c r="B1977" t="s">
        <v>1461</v>
      </c>
    </row>
    <row r="1978" spans="2:2" x14ac:dyDescent="0.25">
      <c r="B1978" t="s">
        <v>1461</v>
      </c>
    </row>
    <row r="1979" spans="2:2" x14ac:dyDescent="0.25">
      <c r="B1979" t="s">
        <v>1461</v>
      </c>
    </row>
    <row r="1980" spans="2:2" x14ac:dyDescent="0.25">
      <c r="B1980" t="s">
        <v>1461</v>
      </c>
    </row>
    <row r="1981" spans="2:2" x14ac:dyDescent="0.25">
      <c r="B1981" t="s">
        <v>1461</v>
      </c>
    </row>
    <row r="1982" spans="2:2" x14ac:dyDescent="0.25">
      <c r="B1982" t="s">
        <v>1461</v>
      </c>
    </row>
    <row r="1983" spans="2:2" x14ac:dyDescent="0.25">
      <c r="B1983" t="s">
        <v>1461</v>
      </c>
    </row>
    <row r="1984" spans="2:2" x14ac:dyDescent="0.25">
      <c r="B1984" t="s">
        <v>1461</v>
      </c>
    </row>
    <row r="1985" spans="2:2" x14ac:dyDescent="0.25">
      <c r="B1985" t="s">
        <v>1461</v>
      </c>
    </row>
    <row r="1986" spans="2:2" x14ac:dyDescent="0.25">
      <c r="B1986" t="s">
        <v>1461</v>
      </c>
    </row>
    <row r="1987" spans="2:2" x14ac:dyDescent="0.25">
      <c r="B1987" t="s">
        <v>1461</v>
      </c>
    </row>
    <row r="1988" spans="2:2" x14ac:dyDescent="0.25">
      <c r="B1988" t="s">
        <v>1461</v>
      </c>
    </row>
    <row r="1989" spans="2:2" x14ac:dyDescent="0.25">
      <c r="B1989" t="s">
        <v>1461</v>
      </c>
    </row>
    <row r="1990" spans="2:2" x14ac:dyDescent="0.25">
      <c r="B1990" t="s">
        <v>1461</v>
      </c>
    </row>
    <row r="1991" spans="2:2" x14ac:dyDescent="0.25">
      <c r="B1991" t="s">
        <v>1461</v>
      </c>
    </row>
    <row r="1992" spans="2:2" x14ac:dyDescent="0.25">
      <c r="B1992" t="s">
        <v>1461</v>
      </c>
    </row>
    <row r="1993" spans="2:2" x14ac:dyDescent="0.25">
      <c r="B1993" t="s">
        <v>1461</v>
      </c>
    </row>
    <row r="1994" spans="2:2" x14ac:dyDescent="0.25">
      <c r="B1994" t="s">
        <v>1461</v>
      </c>
    </row>
    <row r="1995" spans="2:2" x14ac:dyDescent="0.25">
      <c r="B1995" t="s">
        <v>1461</v>
      </c>
    </row>
    <row r="1996" spans="2:2" x14ac:dyDescent="0.25">
      <c r="B1996" t="s">
        <v>1461</v>
      </c>
    </row>
    <row r="1997" spans="2:2" x14ac:dyDescent="0.25">
      <c r="B1997" t="s">
        <v>1461</v>
      </c>
    </row>
    <row r="1998" spans="2:2" x14ac:dyDescent="0.25">
      <c r="B1998" t="s">
        <v>1461</v>
      </c>
    </row>
    <row r="1999" spans="2:2" x14ac:dyDescent="0.25">
      <c r="B1999" t="s">
        <v>1461</v>
      </c>
    </row>
    <row r="2000" spans="2:2" x14ac:dyDescent="0.25">
      <c r="B2000" t="s">
        <v>1461</v>
      </c>
    </row>
    <row r="2001" spans="2:2" x14ac:dyDescent="0.25">
      <c r="B2001" t="s">
        <v>1461</v>
      </c>
    </row>
    <row r="2002" spans="2:2" x14ac:dyDescent="0.25">
      <c r="B2002" t="s">
        <v>1461</v>
      </c>
    </row>
    <row r="2003" spans="2:2" x14ac:dyDescent="0.25">
      <c r="B2003" t="s">
        <v>1461</v>
      </c>
    </row>
    <row r="2004" spans="2:2" x14ac:dyDescent="0.25">
      <c r="B2004" t="s">
        <v>1461</v>
      </c>
    </row>
    <row r="2005" spans="2:2" x14ac:dyDescent="0.25">
      <c r="B2005" t="s">
        <v>1461</v>
      </c>
    </row>
    <row r="2006" spans="2:2" x14ac:dyDescent="0.25">
      <c r="B2006" t="s">
        <v>1461</v>
      </c>
    </row>
    <row r="2007" spans="2:2" x14ac:dyDescent="0.25">
      <c r="B2007" t="s">
        <v>1461</v>
      </c>
    </row>
    <row r="2008" spans="2:2" x14ac:dyDescent="0.25">
      <c r="B2008" t="s">
        <v>1461</v>
      </c>
    </row>
    <row r="2009" spans="2:2" x14ac:dyDescent="0.25">
      <c r="B2009" t="s">
        <v>1461</v>
      </c>
    </row>
    <row r="2010" spans="2:2" x14ac:dyDescent="0.25">
      <c r="B2010" t="s">
        <v>1461</v>
      </c>
    </row>
    <row r="2011" spans="2:2" x14ac:dyDescent="0.25">
      <c r="B2011" t="s">
        <v>1461</v>
      </c>
    </row>
    <row r="2012" spans="2:2" x14ac:dyDescent="0.25">
      <c r="B2012" t="s">
        <v>1461</v>
      </c>
    </row>
    <row r="2013" spans="2:2" x14ac:dyDescent="0.25">
      <c r="B2013" t="s">
        <v>1461</v>
      </c>
    </row>
    <row r="2014" spans="2:2" x14ac:dyDescent="0.25">
      <c r="B2014" t="s">
        <v>1461</v>
      </c>
    </row>
    <row r="2015" spans="2:2" x14ac:dyDescent="0.25">
      <c r="B2015" t="s">
        <v>1461</v>
      </c>
    </row>
    <row r="2016" spans="2:2" x14ac:dyDescent="0.25">
      <c r="B2016" t="s">
        <v>1461</v>
      </c>
    </row>
    <row r="2017" spans="2:2" x14ac:dyDescent="0.25">
      <c r="B2017" t="s">
        <v>1461</v>
      </c>
    </row>
    <row r="2018" spans="2:2" x14ac:dyDescent="0.25">
      <c r="B2018" t="s">
        <v>1461</v>
      </c>
    </row>
    <row r="2019" spans="2:2" x14ac:dyDescent="0.25">
      <c r="B2019" t="s">
        <v>1461</v>
      </c>
    </row>
    <row r="2020" spans="2:2" x14ac:dyDescent="0.25">
      <c r="B2020" t="s">
        <v>1461</v>
      </c>
    </row>
    <row r="2021" spans="2:2" x14ac:dyDescent="0.25">
      <c r="B2021" t="s">
        <v>1461</v>
      </c>
    </row>
    <row r="2022" spans="2:2" x14ac:dyDescent="0.25">
      <c r="B2022" t="s">
        <v>1461</v>
      </c>
    </row>
    <row r="2023" spans="2:2" x14ac:dyDescent="0.25">
      <c r="B2023" t="s">
        <v>1461</v>
      </c>
    </row>
    <row r="2024" spans="2:2" x14ac:dyDescent="0.25">
      <c r="B2024" t="s">
        <v>1461</v>
      </c>
    </row>
    <row r="2025" spans="2:2" x14ac:dyDescent="0.25">
      <c r="B2025" t="s">
        <v>1461</v>
      </c>
    </row>
    <row r="2026" spans="2:2" x14ac:dyDescent="0.25">
      <c r="B2026" t="s">
        <v>1461</v>
      </c>
    </row>
    <row r="2027" spans="2:2" x14ac:dyDescent="0.25">
      <c r="B2027" t="s">
        <v>1461</v>
      </c>
    </row>
    <row r="2028" spans="2:2" x14ac:dyDescent="0.25">
      <c r="B2028" t="s">
        <v>1461</v>
      </c>
    </row>
    <row r="2029" spans="2:2" x14ac:dyDescent="0.25">
      <c r="B2029" t="s">
        <v>1461</v>
      </c>
    </row>
    <row r="2030" spans="2:2" x14ac:dyDescent="0.25">
      <c r="B2030" t="s">
        <v>1461</v>
      </c>
    </row>
    <row r="2031" spans="2:2" x14ac:dyDescent="0.25">
      <c r="B2031" t="s">
        <v>1461</v>
      </c>
    </row>
    <row r="2032" spans="2:2" x14ac:dyDescent="0.25">
      <c r="B2032" t="s">
        <v>1461</v>
      </c>
    </row>
    <row r="2033" spans="2:2" x14ac:dyDescent="0.25">
      <c r="B2033" t="s">
        <v>1461</v>
      </c>
    </row>
    <row r="2034" spans="2:2" x14ac:dyDescent="0.25">
      <c r="B2034" t="s">
        <v>1461</v>
      </c>
    </row>
    <row r="2035" spans="2:2" x14ac:dyDescent="0.25">
      <c r="B2035" t="s">
        <v>1461</v>
      </c>
    </row>
    <row r="2036" spans="2:2" x14ac:dyDescent="0.25">
      <c r="B2036" t="s">
        <v>1461</v>
      </c>
    </row>
    <row r="2037" spans="2:2" x14ac:dyDescent="0.25">
      <c r="B2037" t="s">
        <v>1461</v>
      </c>
    </row>
    <row r="2038" spans="2:2" x14ac:dyDescent="0.25">
      <c r="B2038" t="s">
        <v>1461</v>
      </c>
    </row>
    <row r="2039" spans="2:2" x14ac:dyDescent="0.25">
      <c r="B2039" t="s">
        <v>1461</v>
      </c>
    </row>
    <row r="2040" spans="2:2" x14ac:dyDescent="0.25">
      <c r="B2040" t="s">
        <v>1461</v>
      </c>
    </row>
    <row r="2041" spans="2:2" x14ac:dyDescent="0.25">
      <c r="B2041" t="s">
        <v>1461</v>
      </c>
    </row>
    <row r="2042" spans="2:2" x14ac:dyDescent="0.25">
      <c r="B2042" t="s">
        <v>1461</v>
      </c>
    </row>
    <row r="2043" spans="2:2" x14ac:dyDescent="0.25">
      <c r="B2043" t="s">
        <v>1461</v>
      </c>
    </row>
    <row r="2044" spans="2:2" x14ac:dyDescent="0.25">
      <c r="B2044" t="s">
        <v>1461</v>
      </c>
    </row>
    <row r="2045" spans="2:2" x14ac:dyDescent="0.25">
      <c r="B2045" t="s">
        <v>1461</v>
      </c>
    </row>
    <row r="2046" spans="2:2" x14ac:dyDescent="0.25">
      <c r="B2046" t="s">
        <v>1461</v>
      </c>
    </row>
    <row r="2047" spans="2:2" x14ac:dyDescent="0.25">
      <c r="B2047" t="s">
        <v>1461</v>
      </c>
    </row>
    <row r="2048" spans="2:2" x14ac:dyDescent="0.25">
      <c r="B2048" t="s">
        <v>1461</v>
      </c>
    </row>
    <row r="2049" spans="2:2" x14ac:dyDescent="0.25">
      <c r="B2049" t="s">
        <v>1461</v>
      </c>
    </row>
    <row r="2050" spans="2:2" x14ac:dyDescent="0.25">
      <c r="B2050" t="s">
        <v>1461</v>
      </c>
    </row>
    <row r="2051" spans="2:2" x14ac:dyDescent="0.25">
      <c r="B2051" t="s">
        <v>1461</v>
      </c>
    </row>
    <row r="2052" spans="2:2" x14ac:dyDescent="0.25">
      <c r="B2052" t="s">
        <v>1461</v>
      </c>
    </row>
    <row r="2053" spans="2:2" x14ac:dyDescent="0.25">
      <c r="B2053" t="s">
        <v>1461</v>
      </c>
    </row>
    <row r="2054" spans="2:2" x14ac:dyDescent="0.25">
      <c r="B2054" t="s">
        <v>1461</v>
      </c>
    </row>
    <row r="2055" spans="2:2" x14ac:dyDescent="0.25">
      <c r="B2055" t="s">
        <v>1461</v>
      </c>
    </row>
    <row r="2056" spans="2:2" x14ac:dyDescent="0.25">
      <c r="B2056" t="s">
        <v>1461</v>
      </c>
    </row>
    <row r="2057" spans="2:2" x14ac:dyDescent="0.25">
      <c r="B2057" t="s">
        <v>1461</v>
      </c>
    </row>
    <row r="2058" spans="2:2" x14ac:dyDescent="0.25">
      <c r="B2058" t="s">
        <v>1461</v>
      </c>
    </row>
    <row r="2059" spans="2:2" x14ac:dyDescent="0.25">
      <c r="B2059" t="s">
        <v>1461</v>
      </c>
    </row>
    <row r="2060" spans="2:2" x14ac:dyDescent="0.25">
      <c r="B2060" t="s">
        <v>1461</v>
      </c>
    </row>
    <row r="2061" spans="2:2" x14ac:dyDescent="0.25">
      <c r="B2061" t="s">
        <v>1461</v>
      </c>
    </row>
    <row r="2062" spans="2:2" x14ac:dyDescent="0.25">
      <c r="B2062" t="s">
        <v>1461</v>
      </c>
    </row>
    <row r="2063" spans="2:2" x14ac:dyDescent="0.25">
      <c r="B2063" t="s">
        <v>1461</v>
      </c>
    </row>
    <row r="2064" spans="2:2" x14ac:dyDescent="0.25">
      <c r="B2064" t="s">
        <v>1461</v>
      </c>
    </row>
    <row r="2065" spans="2:2" x14ac:dyDescent="0.25">
      <c r="B2065" t="s">
        <v>1461</v>
      </c>
    </row>
    <row r="2066" spans="2:2" x14ac:dyDescent="0.25">
      <c r="B2066" t="s">
        <v>1461</v>
      </c>
    </row>
    <row r="2067" spans="2:2" x14ac:dyDescent="0.25">
      <c r="B2067" t="s">
        <v>1461</v>
      </c>
    </row>
    <row r="2068" spans="2:2" x14ac:dyDescent="0.25">
      <c r="B2068" t="s">
        <v>1461</v>
      </c>
    </row>
    <row r="2069" spans="2:2" x14ac:dyDescent="0.25">
      <c r="B2069" t="s">
        <v>1461</v>
      </c>
    </row>
    <row r="2070" spans="2:2" x14ac:dyDescent="0.25">
      <c r="B2070" t="s">
        <v>1461</v>
      </c>
    </row>
    <row r="2071" spans="2:2" x14ac:dyDescent="0.25">
      <c r="B2071" t="s">
        <v>1461</v>
      </c>
    </row>
    <row r="2072" spans="2:2" x14ac:dyDescent="0.25">
      <c r="B2072" t="s">
        <v>1461</v>
      </c>
    </row>
    <row r="2073" spans="2:2" x14ac:dyDescent="0.25">
      <c r="B2073" t="s">
        <v>1461</v>
      </c>
    </row>
    <row r="2074" spans="2:2" x14ac:dyDescent="0.25">
      <c r="B2074" t="s">
        <v>1461</v>
      </c>
    </row>
    <row r="2075" spans="2:2" x14ac:dyDescent="0.25">
      <c r="B2075" t="s">
        <v>1461</v>
      </c>
    </row>
    <row r="2076" spans="2:2" x14ac:dyDescent="0.25">
      <c r="B2076" t="s">
        <v>1461</v>
      </c>
    </row>
    <row r="2077" spans="2:2" x14ac:dyDescent="0.25">
      <c r="B2077" t="s">
        <v>1461</v>
      </c>
    </row>
    <row r="2078" spans="2:2" x14ac:dyDescent="0.25">
      <c r="B2078" t="s">
        <v>1461</v>
      </c>
    </row>
    <row r="2079" spans="2:2" x14ac:dyDescent="0.25">
      <c r="B2079" t="s">
        <v>1461</v>
      </c>
    </row>
    <row r="2080" spans="2:2" x14ac:dyDescent="0.25">
      <c r="B2080" t="s">
        <v>1461</v>
      </c>
    </row>
    <row r="2081" spans="2:2" x14ac:dyDescent="0.25">
      <c r="B2081" t="s">
        <v>1461</v>
      </c>
    </row>
    <row r="2082" spans="2:2" x14ac:dyDescent="0.25">
      <c r="B2082" t="s">
        <v>1461</v>
      </c>
    </row>
    <row r="2083" spans="2:2" x14ac:dyDescent="0.25">
      <c r="B2083" t="s">
        <v>1461</v>
      </c>
    </row>
    <row r="2084" spans="2:2" x14ac:dyDescent="0.25">
      <c r="B2084" t="s">
        <v>1461</v>
      </c>
    </row>
    <row r="2085" spans="2:2" x14ac:dyDescent="0.25">
      <c r="B2085" t="s">
        <v>1461</v>
      </c>
    </row>
    <row r="2086" spans="2:2" x14ac:dyDescent="0.25">
      <c r="B2086" t="s">
        <v>1461</v>
      </c>
    </row>
    <row r="2087" spans="2:2" x14ac:dyDescent="0.25">
      <c r="B2087" t="s">
        <v>1461</v>
      </c>
    </row>
    <row r="2088" spans="2:2" x14ac:dyDescent="0.25">
      <c r="B2088" t="s">
        <v>1461</v>
      </c>
    </row>
    <row r="2089" spans="2:2" x14ac:dyDescent="0.25">
      <c r="B2089" t="s">
        <v>1461</v>
      </c>
    </row>
    <row r="2090" spans="2:2" x14ac:dyDescent="0.25">
      <c r="B2090" t="s">
        <v>1461</v>
      </c>
    </row>
    <row r="2091" spans="2:2" x14ac:dyDescent="0.25">
      <c r="B2091" t="s">
        <v>1461</v>
      </c>
    </row>
    <row r="2092" spans="2:2" x14ac:dyDescent="0.25">
      <c r="B2092" t="s">
        <v>1461</v>
      </c>
    </row>
    <row r="2093" spans="2:2" x14ac:dyDescent="0.25">
      <c r="B2093" t="s">
        <v>1461</v>
      </c>
    </row>
    <row r="2094" spans="2:2" x14ac:dyDescent="0.25">
      <c r="B2094" t="s">
        <v>1461</v>
      </c>
    </row>
    <row r="2095" spans="2:2" x14ac:dyDescent="0.25">
      <c r="B2095" t="s">
        <v>1461</v>
      </c>
    </row>
    <row r="2096" spans="2:2" x14ac:dyDescent="0.25">
      <c r="B2096" t="s">
        <v>1461</v>
      </c>
    </row>
    <row r="2097" spans="2:2" x14ac:dyDescent="0.25">
      <c r="B2097" t="s">
        <v>1461</v>
      </c>
    </row>
    <row r="2098" spans="2:2" x14ac:dyDescent="0.25">
      <c r="B2098" t="s">
        <v>1461</v>
      </c>
    </row>
    <row r="2099" spans="2:2" x14ac:dyDescent="0.25">
      <c r="B2099" t="s">
        <v>1461</v>
      </c>
    </row>
    <row r="2100" spans="2:2" x14ac:dyDescent="0.25">
      <c r="B2100" t="s">
        <v>1461</v>
      </c>
    </row>
    <row r="2101" spans="2:2" x14ac:dyDescent="0.25">
      <c r="B2101" t="s">
        <v>1461</v>
      </c>
    </row>
    <row r="2102" spans="2:2" x14ac:dyDescent="0.25">
      <c r="B2102" t="s">
        <v>1461</v>
      </c>
    </row>
    <row r="2103" spans="2:2" x14ac:dyDescent="0.25">
      <c r="B2103" t="s">
        <v>1461</v>
      </c>
    </row>
    <row r="2104" spans="2:2" x14ac:dyDescent="0.25">
      <c r="B2104" t="s">
        <v>1461</v>
      </c>
    </row>
    <row r="2105" spans="2:2" x14ac:dyDescent="0.25">
      <c r="B2105" t="s">
        <v>1461</v>
      </c>
    </row>
    <row r="2106" spans="2:2" x14ac:dyDescent="0.25">
      <c r="B2106" t="s">
        <v>1461</v>
      </c>
    </row>
    <row r="2107" spans="2:2" x14ac:dyDescent="0.25">
      <c r="B2107" t="s">
        <v>1461</v>
      </c>
    </row>
    <row r="2108" spans="2:2" x14ac:dyDescent="0.25">
      <c r="B2108" t="s">
        <v>1461</v>
      </c>
    </row>
    <row r="2109" spans="2:2" x14ac:dyDescent="0.25">
      <c r="B2109" t="s">
        <v>1461</v>
      </c>
    </row>
    <row r="2110" spans="2:2" x14ac:dyDescent="0.25">
      <c r="B2110" t="s">
        <v>1461</v>
      </c>
    </row>
    <row r="2111" spans="2:2" x14ac:dyDescent="0.25">
      <c r="B2111" t="s">
        <v>1461</v>
      </c>
    </row>
    <row r="2112" spans="2:2" x14ac:dyDescent="0.25">
      <c r="B2112" t="s">
        <v>1461</v>
      </c>
    </row>
    <row r="2113" spans="2:2" x14ac:dyDescent="0.25">
      <c r="B2113" t="s">
        <v>1461</v>
      </c>
    </row>
    <row r="2114" spans="2:2" x14ac:dyDescent="0.25">
      <c r="B2114" t="s">
        <v>1461</v>
      </c>
    </row>
    <row r="2115" spans="2:2" x14ac:dyDescent="0.25">
      <c r="B2115" t="s">
        <v>1461</v>
      </c>
    </row>
    <row r="2116" spans="2:2" x14ac:dyDescent="0.25">
      <c r="B2116" t="s">
        <v>1461</v>
      </c>
    </row>
    <row r="2117" spans="2:2" x14ac:dyDescent="0.25">
      <c r="B2117" t="s">
        <v>1461</v>
      </c>
    </row>
    <row r="2118" spans="2:2" x14ac:dyDescent="0.25">
      <c r="B2118" t="s">
        <v>1461</v>
      </c>
    </row>
    <row r="2119" spans="2:2" x14ac:dyDescent="0.25">
      <c r="B2119" t="s">
        <v>1461</v>
      </c>
    </row>
    <row r="2120" spans="2:2" x14ac:dyDescent="0.25">
      <c r="B2120" t="s">
        <v>1461</v>
      </c>
    </row>
    <row r="2121" spans="2:2" x14ac:dyDescent="0.25">
      <c r="B2121" t="s">
        <v>1461</v>
      </c>
    </row>
    <row r="2122" spans="2:2" x14ac:dyDescent="0.25">
      <c r="B2122" t="s">
        <v>1461</v>
      </c>
    </row>
    <row r="2123" spans="2:2" x14ac:dyDescent="0.25">
      <c r="B2123" t="s">
        <v>1461</v>
      </c>
    </row>
    <row r="2124" spans="2:2" x14ac:dyDescent="0.25">
      <c r="B2124" t="s">
        <v>1461</v>
      </c>
    </row>
    <row r="2125" spans="2:2" x14ac:dyDescent="0.25">
      <c r="B2125" t="s">
        <v>1461</v>
      </c>
    </row>
    <row r="2126" spans="2:2" x14ac:dyDescent="0.25">
      <c r="B2126" t="s">
        <v>1461</v>
      </c>
    </row>
    <row r="2127" spans="2:2" x14ac:dyDescent="0.25">
      <c r="B2127" t="s">
        <v>1461</v>
      </c>
    </row>
    <row r="2128" spans="2:2" x14ac:dyDescent="0.25">
      <c r="B2128" t="s">
        <v>1461</v>
      </c>
    </row>
    <row r="2129" spans="2:2" x14ac:dyDescent="0.25">
      <c r="B2129" t="s">
        <v>1461</v>
      </c>
    </row>
    <row r="2130" spans="2:2" x14ac:dyDescent="0.25">
      <c r="B2130" t="s">
        <v>1461</v>
      </c>
    </row>
    <row r="2131" spans="2:2" x14ac:dyDescent="0.25">
      <c r="B2131" t="s">
        <v>1461</v>
      </c>
    </row>
    <row r="2132" spans="2:2" x14ac:dyDescent="0.25">
      <c r="B2132" t="s">
        <v>1461</v>
      </c>
    </row>
    <row r="2133" spans="2:2" x14ac:dyDescent="0.25">
      <c r="B2133" t="s">
        <v>1461</v>
      </c>
    </row>
    <row r="2134" spans="2:2" x14ac:dyDescent="0.25">
      <c r="B2134" t="s">
        <v>1461</v>
      </c>
    </row>
    <row r="2135" spans="2:2" x14ac:dyDescent="0.25">
      <c r="B2135" t="s">
        <v>1461</v>
      </c>
    </row>
    <row r="2136" spans="2:2" x14ac:dyDescent="0.25">
      <c r="B2136" t="s">
        <v>1461</v>
      </c>
    </row>
    <row r="2137" spans="2:2" x14ac:dyDescent="0.25">
      <c r="B2137" t="s">
        <v>1461</v>
      </c>
    </row>
    <row r="2138" spans="2:2" x14ac:dyDescent="0.25">
      <c r="B2138" t="s">
        <v>1461</v>
      </c>
    </row>
    <row r="2139" spans="2:2" x14ac:dyDescent="0.25">
      <c r="B2139" t="s">
        <v>1461</v>
      </c>
    </row>
    <row r="2140" spans="2:2" x14ac:dyDescent="0.25">
      <c r="B2140" t="s">
        <v>1461</v>
      </c>
    </row>
    <row r="2141" spans="2:2" x14ac:dyDescent="0.25">
      <c r="B2141" t="s">
        <v>1461</v>
      </c>
    </row>
    <row r="2142" spans="2:2" x14ac:dyDescent="0.25">
      <c r="B2142" t="s">
        <v>1461</v>
      </c>
    </row>
    <row r="2143" spans="2:2" x14ac:dyDescent="0.25">
      <c r="B2143" t="s">
        <v>1461</v>
      </c>
    </row>
    <row r="2144" spans="2:2" x14ac:dyDescent="0.25">
      <c r="B2144" t="s">
        <v>1461</v>
      </c>
    </row>
    <row r="2145" spans="2:2" x14ac:dyDescent="0.25">
      <c r="B2145" t="s">
        <v>1461</v>
      </c>
    </row>
    <row r="2146" spans="2:2" x14ac:dyDescent="0.25">
      <c r="B2146" t="s">
        <v>1461</v>
      </c>
    </row>
    <row r="2147" spans="2:2" x14ac:dyDescent="0.25">
      <c r="B2147" t="s">
        <v>1461</v>
      </c>
    </row>
    <row r="2148" spans="2:2" x14ac:dyDescent="0.25">
      <c r="B2148" t="s">
        <v>1461</v>
      </c>
    </row>
    <row r="2149" spans="2:2" x14ac:dyDescent="0.25">
      <c r="B2149" t="s">
        <v>1461</v>
      </c>
    </row>
    <row r="2150" spans="2:2" x14ac:dyDescent="0.25">
      <c r="B2150" t="s">
        <v>1461</v>
      </c>
    </row>
    <row r="2151" spans="2:2" x14ac:dyDescent="0.25">
      <c r="B2151" t="s">
        <v>1461</v>
      </c>
    </row>
    <row r="2152" spans="2:2" x14ac:dyDescent="0.25">
      <c r="B2152" t="s">
        <v>1461</v>
      </c>
    </row>
    <row r="2153" spans="2:2" x14ac:dyDescent="0.25">
      <c r="B2153" t="s">
        <v>1461</v>
      </c>
    </row>
    <row r="2154" spans="2:2" x14ac:dyDescent="0.25">
      <c r="B2154" t="s">
        <v>1461</v>
      </c>
    </row>
    <row r="2155" spans="2:2" x14ac:dyDescent="0.25">
      <c r="B2155" t="s">
        <v>1461</v>
      </c>
    </row>
    <row r="2156" spans="2:2" x14ac:dyDescent="0.25">
      <c r="B2156" t="s">
        <v>1461</v>
      </c>
    </row>
    <row r="2157" spans="2:2" x14ac:dyDescent="0.25">
      <c r="B2157" t="s">
        <v>1461</v>
      </c>
    </row>
    <row r="2158" spans="2:2" x14ac:dyDescent="0.25">
      <c r="B2158" t="s">
        <v>1461</v>
      </c>
    </row>
    <row r="2159" spans="2:2" x14ac:dyDescent="0.25">
      <c r="B2159" t="s">
        <v>1461</v>
      </c>
    </row>
    <row r="2160" spans="2:2" x14ac:dyDescent="0.25">
      <c r="B2160" t="s">
        <v>1461</v>
      </c>
    </row>
    <row r="2161" spans="2:2" x14ac:dyDescent="0.25">
      <c r="B2161" t="s">
        <v>1461</v>
      </c>
    </row>
    <row r="2162" spans="2:2" x14ac:dyDescent="0.25">
      <c r="B2162" t="s">
        <v>1461</v>
      </c>
    </row>
    <row r="2163" spans="2:2" x14ac:dyDescent="0.25">
      <c r="B2163" t="s">
        <v>1461</v>
      </c>
    </row>
    <row r="2164" spans="2:2" x14ac:dyDescent="0.25">
      <c r="B2164" t="s">
        <v>1461</v>
      </c>
    </row>
    <row r="2165" spans="2:2" x14ac:dyDescent="0.25">
      <c r="B2165" t="s">
        <v>1461</v>
      </c>
    </row>
    <row r="2166" spans="2:2" x14ac:dyDescent="0.25">
      <c r="B2166" t="s">
        <v>1461</v>
      </c>
    </row>
    <row r="2167" spans="2:2" x14ac:dyDescent="0.25">
      <c r="B2167" t="s">
        <v>1461</v>
      </c>
    </row>
    <row r="2168" spans="2:2" x14ac:dyDescent="0.25">
      <c r="B2168" t="s">
        <v>1461</v>
      </c>
    </row>
    <row r="2169" spans="2:2" x14ac:dyDescent="0.25">
      <c r="B2169" t="s">
        <v>1461</v>
      </c>
    </row>
    <row r="2170" spans="2:2" x14ac:dyDescent="0.25">
      <c r="B2170" t="s">
        <v>1461</v>
      </c>
    </row>
    <row r="2171" spans="2:2" x14ac:dyDescent="0.25">
      <c r="B2171" t="s">
        <v>1461</v>
      </c>
    </row>
    <row r="2172" spans="2:2" x14ac:dyDescent="0.25">
      <c r="B2172" t="s">
        <v>1461</v>
      </c>
    </row>
    <row r="2173" spans="2:2" x14ac:dyDescent="0.25">
      <c r="B2173" t="s">
        <v>1461</v>
      </c>
    </row>
    <row r="2174" spans="2:2" x14ac:dyDescent="0.25">
      <c r="B2174" t="s">
        <v>1461</v>
      </c>
    </row>
    <row r="2175" spans="2:2" x14ac:dyDescent="0.25">
      <c r="B2175" t="s">
        <v>1461</v>
      </c>
    </row>
    <row r="2176" spans="2:2" x14ac:dyDescent="0.25">
      <c r="B2176" t="s">
        <v>1461</v>
      </c>
    </row>
    <row r="2177" spans="2:2" x14ac:dyDescent="0.25">
      <c r="B2177" t="s">
        <v>1461</v>
      </c>
    </row>
    <row r="2178" spans="2:2" x14ac:dyDescent="0.25">
      <c r="B2178" t="s">
        <v>1461</v>
      </c>
    </row>
    <row r="2179" spans="2:2" x14ac:dyDescent="0.25">
      <c r="B2179" t="s">
        <v>1461</v>
      </c>
    </row>
    <row r="2180" spans="2:2" x14ac:dyDescent="0.25">
      <c r="B2180" t="s">
        <v>1461</v>
      </c>
    </row>
    <row r="2181" spans="2:2" x14ac:dyDescent="0.25">
      <c r="B2181" t="s">
        <v>1461</v>
      </c>
    </row>
    <row r="2182" spans="2:2" x14ac:dyDescent="0.25">
      <c r="B2182" t="s">
        <v>1461</v>
      </c>
    </row>
    <row r="2183" spans="2:2" x14ac:dyDescent="0.25">
      <c r="B2183" t="s">
        <v>1461</v>
      </c>
    </row>
    <row r="2184" spans="2:2" x14ac:dyDescent="0.25">
      <c r="B2184" t="s">
        <v>1461</v>
      </c>
    </row>
    <row r="2185" spans="2:2" x14ac:dyDescent="0.25">
      <c r="B2185" t="s">
        <v>1461</v>
      </c>
    </row>
    <row r="2186" spans="2:2" x14ac:dyDescent="0.25">
      <c r="B2186" t="s">
        <v>1461</v>
      </c>
    </row>
    <row r="2187" spans="2:2" x14ac:dyDescent="0.25">
      <c r="B2187" t="s">
        <v>1461</v>
      </c>
    </row>
    <row r="2188" spans="2:2" x14ac:dyDescent="0.25">
      <c r="B2188" t="s">
        <v>1461</v>
      </c>
    </row>
    <row r="2189" spans="2:2" x14ac:dyDescent="0.25">
      <c r="B2189" t="s">
        <v>1461</v>
      </c>
    </row>
    <row r="2190" spans="2:2" x14ac:dyDescent="0.25">
      <c r="B2190" t="s">
        <v>1461</v>
      </c>
    </row>
    <row r="2191" spans="2:2" x14ac:dyDescent="0.25">
      <c r="B2191" t="s">
        <v>1461</v>
      </c>
    </row>
    <row r="2192" spans="2:2" x14ac:dyDescent="0.25">
      <c r="B2192" t="s">
        <v>1461</v>
      </c>
    </row>
    <row r="2193" spans="2:2" x14ac:dyDescent="0.25">
      <c r="B2193" t="s">
        <v>1461</v>
      </c>
    </row>
    <row r="2194" spans="2:2" x14ac:dyDescent="0.25">
      <c r="B2194" t="s">
        <v>1461</v>
      </c>
    </row>
    <row r="2195" spans="2:2" x14ac:dyDescent="0.25">
      <c r="B2195" t="s">
        <v>1461</v>
      </c>
    </row>
    <row r="2196" spans="2:2" x14ac:dyDescent="0.25">
      <c r="B2196" t="s">
        <v>1461</v>
      </c>
    </row>
    <row r="2197" spans="2:2" x14ac:dyDescent="0.25">
      <c r="B2197" t="s">
        <v>1461</v>
      </c>
    </row>
    <row r="2198" spans="2:2" x14ac:dyDescent="0.25">
      <c r="B2198" t="s">
        <v>1461</v>
      </c>
    </row>
    <row r="2199" spans="2:2" x14ac:dyDescent="0.25">
      <c r="B2199" t="s">
        <v>1461</v>
      </c>
    </row>
    <row r="2200" spans="2:2" x14ac:dyDescent="0.25">
      <c r="B2200" t="s">
        <v>1461</v>
      </c>
    </row>
    <row r="2201" spans="2:2" x14ac:dyDescent="0.25">
      <c r="B2201" t="s">
        <v>1461</v>
      </c>
    </row>
    <row r="2202" spans="2:2" x14ac:dyDescent="0.25">
      <c r="B2202" t="s">
        <v>1461</v>
      </c>
    </row>
    <row r="2203" spans="2:2" x14ac:dyDescent="0.25">
      <c r="B2203" t="s">
        <v>1461</v>
      </c>
    </row>
    <row r="2204" spans="2:2" x14ac:dyDescent="0.25">
      <c r="B2204" t="s">
        <v>1461</v>
      </c>
    </row>
    <row r="2205" spans="2:2" x14ac:dyDescent="0.25">
      <c r="B2205" t="s">
        <v>1461</v>
      </c>
    </row>
    <row r="2206" spans="2:2" x14ac:dyDescent="0.25">
      <c r="B2206" t="s">
        <v>1461</v>
      </c>
    </row>
    <row r="2207" spans="2:2" x14ac:dyDescent="0.25">
      <c r="B2207" t="s">
        <v>1461</v>
      </c>
    </row>
    <row r="2208" spans="2:2" x14ac:dyDescent="0.25">
      <c r="B2208" t="s">
        <v>1461</v>
      </c>
    </row>
    <row r="2209" spans="2:2" x14ac:dyDescent="0.25">
      <c r="B2209" t="s">
        <v>1461</v>
      </c>
    </row>
    <row r="2210" spans="2:2" x14ac:dyDescent="0.25">
      <c r="B2210" t="s">
        <v>1461</v>
      </c>
    </row>
    <row r="2211" spans="2:2" x14ac:dyDescent="0.25">
      <c r="B2211" t="s">
        <v>1461</v>
      </c>
    </row>
    <row r="2212" spans="2:2" x14ac:dyDescent="0.25">
      <c r="B2212" t="s">
        <v>1461</v>
      </c>
    </row>
    <row r="2213" spans="2:2" x14ac:dyDescent="0.25">
      <c r="B2213" t="s">
        <v>1461</v>
      </c>
    </row>
    <row r="2214" spans="2:2" x14ac:dyDescent="0.25">
      <c r="B2214" t="s">
        <v>1461</v>
      </c>
    </row>
    <row r="2215" spans="2:2" x14ac:dyDescent="0.25">
      <c r="B2215" t="s">
        <v>1461</v>
      </c>
    </row>
    <row r="2216" spans="2:2" x14ac:dyDescent="0.25">
      <c r="B2216" t="s">
        <v>1461</v>
      </c>
    </row>
    <row r="2217" spans="2:2" x14ac:dyDescent="0.25">
      <c r="B2217" t="s">
        <v>1461</v>
      </c>
    </row>
    <row r="2218" spans="2:2" x14ac:dyDescent="0.25">
      <c r="B2218" t="s">
        <v>1461</v>
      </c>
    </row>
    <row r="2219" spans="2:2" x14ac:dyDescent="0.25">
      <c r="B2219" t="s">
        <v>1461</v>
      </c>
    </row>
    <row r="2220" spans="2:2" x14ac:dyDescent="0.25">
      <c r="B2220" t="s">
        <v>1461</v>
      </c>
    </row>
    <row r="2221" spans="2:2" x14ac:dyDescent="0.25">
      <c r="B2221" t="s">
        <v>1461</v>
      </c>
    </row>
    <row r="2222" spans="2:2" x14ac:dyDescent="0.25">
      <c r="B2222" t="s">
        <v>1461</v>
      </c>
    </row>
    <row r="2223" spans="2:2" x14ac:dyDescent="0.25">
      <c r="B2223" t="s">
        <v>1461</v>
      </c>
    </row>
    <row r="2224" spans="2:2" x14ac:dyDescent="0.25">
      <c r="B2224" t="s">
        <v>1461</v>
      </c>
    </row>
    <row r="2225" spans="2:2" x14ac:dyDescent="0.25">
      <c r="B2225" t="s">
        <v>1461</v>
      </c>
    </row>
    <row r="2226" spans="2:2" x14ac:dyDescent="0.25">
      <c r="B2226" t="s">
        <v>1461</v>
      </c>
    </row>
    <row r="2227" spans="2:2" x14ac:dyDescent="0.25">
      <c r="B2227" t="s">
        <v>1461</v>
      </c>
    </row>
    <row r="2228" spans="2:2" x14ac:dyDescent="0.25">
      <c r="B2228" t="s">
        <v>1461</v>
      </c>
    </row>
    <row r="2229" spans="2:2" x14ac:dyDescent="0.25">
      <c r="B2229" t="s">
        <v>1461</v>
      </c>
    </row>
    <row r="2230" spans="2:2" x14ac:dyDescent="0.25">
      <c r="B2230" t="s">
        <v>1461</v>
      </c>
    </row>
    <row r="2231" spans="2:2" x14ac:dyDescent="0.25">
      <c r="B2231" t="s">
        <v>1461</v>
      </c>
    </row>
    <row r="2232" spans="2:2" x14ac:dyDescent="0.25">
      <c r="B2232" t="s">
        <v>1461</v>
      </c>
    </row>
    <row r="2233" spans="2:2" x14ac:dyDescent="0.25">
      <c r="B2233" t="s">
        <v>1461</v>
      </c>
    </row>
    <row r="2234" spans="2:2" x14ac:dyDescent="0.25">
      <c r="B2234" t="s">
        <v>1461</v>
      </c>
    </row>
    <row r="2235" spans="2:2" x14ac:dyDescent="0.25">
      <c r="B2235" t="s">
        <v>1461</v>
      </c>
    </row>
    <row r="2236" spans="2:2" x14ac:dyDescent="0.25">
      <c r="B2236" t="s">
        <v>1461</v>
      </c>
    </row>
    <row r="2237" spans="2:2" x14ac:dyDescent="0.25">
      <c r="B2237" t="s">
        <v>1461</v>
      </c>
    </row>
    <row r="2238" spans="2:2" x14ac:dyDescent="0.25">
      <c r="B2238" t="s">
        <v>1461</v>
      </c>
    </row>
    <row r="2239" spans="2:2" x14ac:dyDescent="0.25">
      <c r="B2239" t="s">
        <v>1461</v>
      </c>
    </row>
    <row r="2240" spans="2:2" x14ac:dyDescent="0.25">
      <c r="B2240" t="s">
        <v>1461</v>
      </c>
    </row>
    <row r="2241" spans="2:2" x14ac:dyDescent="0.25">
      <c r="B2241" t="s">
        <v>1461</v>
      </c>
    </row>
    <row r="2242" spans="2:2" x14ac:dyDescent="0.25">
      <c r="B2242" t="s">
        <v>1461</v>
      </c>
    </row>
    <row r="2243" spans="2:2" x14ac:dyDescent="0.25">
      <c r="B2243" t="s">
        <v>1461</v>
      </c>
    </row>
    <row r="2244" spans="2:2" x14ac:dyDescent="0.25">
      <c r="B2244" t="s">
        <v>1461</v>
      </c>
    </row>
    <row r="2245" spans="2:2" x14ac:dyDescent="0.25">
      <c r="B2245" t="s">
        <v>1461</v>
      </c>
    </row>
    <row r="2246" spans="2:2" x14ac:dyDescent="0.25">
      <c r="B2246" t="s">
        <v>1461</v>
      </c>
    </row>
    <row r="2247" spans="2:2" x14ac:dyDescent="0.25">
      <c r="B2247" t="s">
        <v>1461</v>
      </c>
    </row>
    <row r="2248" spans="2:2" x14ac:dyDescent="0.25">
      <c r="B2248" t="s">
        <v>1461</v>
      </c>
    </row>
    <row r="2249" spans="2:2" x14ac:dyDescent="0.25">
      <c r="B2249" t="s">
        <v>1461</v>
      </c>
    </row>
    <row r="2250" spans="2:2" x14ac:dyDescent="0.25">
      <c r="B2250" t="s">
        <v>1461</v>
      </c>
    </row>
    <row r="2251" spans="2:2" x14ac:dyDescent="0.25">
      <c r="B2251" t="s">
        <v>1461</v>
      </c>
    </row>
    <row r="2252" spans="2:2" x14ac:dyDescent="0.25">
      <c r="B2252" t="s">
        <v>1461</v>
      </c>
    </row>
    <row r="2253" spans="2:2" x14ac:dyDescent="0.25">
      <c r="B2253" t="s">
        <v>1461</v>
      </c>
    </row>
    <row r="2254" spans="2:2" x14ac:dyDescent="0.25">
      <c r="B2254" t="s">
        <v>1461</v>
      </c>
    </row>
    <row r="2255" spans="2:2" x14ac:dyDescent="0.25">
      <c r="B2255" t="s">
        <v>1461</v>
      </c>
    </row>
    <row r="2256" spans="2:2" x14ac:dyDescent="0.25">
      <c r="B2256" t="s">
        <v>1461</v>
      </c>
    </row>
    <row r="2257" spans="2:2" x14ac:dyDescent="0.25">
      <c r="B2257" t="s">
        <v>1461</v>
      </c>
    </row>
    <row r="2258" spans="2:2" x14ac:dyDescent="0.25">
      <c r="B2258" t="s">
        <v>1461</v>
      </c>
    </row>
    <row r="2259" spans="2:2" x14ac:dyDescent="0.25">
      <c r="B2259" t="s">
        <v>1461</v>
      </c>
    </row>
    <row r="2260" spans="2:2" x14ac:dyDescent="0.25">
      <c r="B2260" t="s">
        <v>1461</v>
      </c>
    </row>
    <row r="2261" spans="2:2" x14ac:dyDescent="0.25">
      <c r="B2261" t="s">
        <v>1461</v>
      </c>
    </row>
    <row r="2262" spans="2:2" x14ac:dyDescent="0.25">
      <c r="B2262" t="s">
        <v>1461</v>
      </c>
    </row>
    <row r="2263" spans="2:2" x14ac:dyDescent="0.25">
      <c r="B2263" t="s">
        <v>1461</v>
      </c>
    </row>
    <row r="2264" spans="2:2" x14ac:dyDescent="0.25">
      <c r="B2264" t="s">
        <v>1461</v>
      </c>
    </row>
    <row r="2265" spans="2:2" x14ac:dyDescent="0.25">
      <c r="B2265" t="s">
        <v>1461</v>
      </c>
    </row>
    <row r="2266" spans="2:2" x14ac:dyDescent="0.25">
      <c r="B2266" t="s">
        <v>1461</v>
      </c>
    </row>
    <row r="2267" spans="2:2" x14ac:dyDescent="0.25">
      <c r="B2267" t="s">
        <v>1461</v>
      </c>
    </row>
    <row r="2268" spans="2:2" x14ac:dyDescent="0.25">
      <c r="B2268" t="s">
        <v>1461</v>
      </c>
    </row>
    <row r="2269" spans="2:2" x14ac:dyDescent="0.25">
      <c r="B2269" t="s">
        <v>1461</v>
      </c>
    </row>
    <row r="2270" spans="2:2" x14ac:dyDescent="0.25">
      <c r="B2270" t="s">
        <v>1461</v>
      </c>
    </row>
    <row r="2271" spans="2:2" x14ac:dyDescent="0.25">
      <c r="B2271" t="s">
        <v>1461</v>
      </c>
    </row>
    <row r="2272" spans="2:2" x14ac:dyDescent="0.25">
      <c r="B2272" t="s">
        <v>1461</v>
      </c>
    </row>
    <row r="2273" spans="2:2" x14ac:dyDescent="0.25">
      <c r="B2273" t="s">
        <v>1461</v>
      </c>
    </row>
    <row r="2274" spans="2:2" x14ac:dyDescent="0.25">
      <c r="B2274" t="s">
        <v>1461</v>
      </c>
    </row>
    <row r="2275" spans="2:2" x14ac:dyDescent="0.25">
      <c r="B2275" t="s">
        <v>1461</v>
      </c>
    </row>
    <row r="2276" spans="2:2" x14ac:dyDescent="0.25">
      <c r="B2276" t="s">
        <v>1461</v>
      </c>
    </row>
    <row r="2277" spans="2:2" x14ac:dyDescent="0.25">
      <c r="B2277" t="s">
        <v>1461</v>
      </c>
    </row>
    <row r="2278" spans="2:2" x14ac:dyDescent="0.25">
      <c r="B2278" t="s">
        <v>1461</v>
      </c>
    </row>
    <row r="2279" spans="2:2" x14ac:dyDescent="0.25">
      <c r="B2279" t="s">
        <v>1461</v>
      </c>
    </row>
    <row r="2280" spans="2:2" x14ac:dyDescent="0.25">
      <c r="B2280" t="s">
        <v>1461</v>
      </c>
    </row>
    <row r="2281" spans="2:2" x14ac:dyDescent="0.25">
      <c r="B2281" t="s">
        <v>1461</v>
      </c>
    </row>
    <row r="2282" spans="2:2" x14ac:dyDescent="0.25">
      <c r="B2282" t="s">
        <v>1461</v>
      </c>
    </row>
    <row r="2283" spans="2:2" x14ac:dyDescent="0.25">
      <c r="B2283" t="s">
        <v>1461</v>
      </c>
    </row>
    <row r="2284" spans="2:2" x14ac:dyDescent="0.25">
      <c r="B2284" t="s">
        <v>1461</v>
      </c>
    </row>
    <row r="2285" spans="2:2" x14ac:dyDescent="0.25">
      <c r="B2285" t="s">
        <v>1461</v>
      </c>
    </row>
    <row r="2286" spans="2:2" x14ac:dyDescent="0.25">
      <c r="B2286" t="s">
        <v>1461</v>
      </c>
    </row>
    <row r="2287" spans="2:2" x14ac:dyDescent="0.25">
      <c r="B2287" t="s">
        <v>1461</v>
      </c>
    </row>
    <row r="2288" spans="2:2" x14ac:dyDescent="0.25">
      <c r="B2288" t="s">
        <v>1461</v>
      </c>
    </row>
    <row r="2289" spans="2:2" x14ac:dyDescent="0.25">
      <c r="B2289" t="s">
        <v>1461</v>
      </c>
    </row>
    <row r="2290" spans="2:2" x14ac:dyDescent="0.25">
      <c r="B2290" t="s">
        <v>1461</v>
      </c>
    </row>
    <row r="2291" spans="2:2" x14ac:dyDescent="0.25">
      <c r="B2291" t="s">
        <v>1461</v>
      </c>
    </row>
    <row r="2292" spans="2:2" x14ac:dyDescent="0.25">
      <c r="B2292" t="s">
        <v>1461</v>
      </c>
    </row>
    <row r="2293" spans="2:2" x14ac:dyDescent="0.25">
      <c r="B2293" t="s">
        <v>1461</v>
      </c>
    </row>
    <row r="2294" spans="2:2" x14ac:dyDescent="0.25">
      <c r="B2294" t="s">
        <v>1461</v>
      </c>
    </row>
    <row r="2295" spans="2:2" x14ac:dyDescent="0.25">
      <c r="B2295" t="s">
        <v>1461</v>
      </c>
    </row>
    <row r="2296" spans="2:2" x14ac:dyDescent="0.25">
      <c r="B2296" t="s">
        <v>1461</v>
      </c>
    </row>
    <row r="2297" spans="2:2" x14ac:dyDescent="0.25">
      <c r="B2297" t="s">
        <v>1461</v>
      </c>
    </row>
    <row r="2298" spans="2:2" x14ac:dyDescent="0.25">
      <c r="B2298" t="s">
        <v>1461</v>
      </c>
    </row>
    <row r="2299" spans="2:2" x14ac:dyDescent="0.25">
      <c r="B2299" t="s">
        <v>1461</v>
      </c>
    </row>
    <row r="2300" spans="2:2" x14ac:dyDescent="0.25">
      <c r="B2300" t="s">
        <v>1461</v>
      </c>
    </row>
    <row r="2301" spans="2:2" x14ac:dyDescent="0.25">
      <c r="B2301" t="s">
        <v>1461</v>
      </c>
    </row>
    <row r="2302" spans="2:2" x14ac:dyDescent="0.25">
      <c r="B2302" t="s">
        <v>1461</v>
      </c>
    </row>
    <row r="2303" spans="2:2" x14ac:dyDescent="0.25">
      <c r="B2303" t="s">
        <v>1461</v>
      </c>
    </row>
    <row r="2304" spans="2:2" x14ac:dyDescent="0.25">
      <c r="B2304" t="s">
        <v>1461</v>
      </c>
    </row>
    <row r="2305" spans="2:2" x14ac:dyDescent="0.25">
      <c r="B2305" t="s">
        <v>1461</v>
      </c>
    </row>
    <row r="2306" spans="2:2" x14ac:dyDescent="0.25">
      <c r="B2306" t="s">
        <v>1461</v>
      </c>
    </row>
    <row r="2307" spans="2:2" x14ac:dyDescent="0.25">
      <c r="B2307" t="s">
        <v>1461</v>
      </c>
    </row>
    <row r="2308" spans="2:2" x14ac:dyDescent="0.25">
      <c r="B2308" t="s">
        <v>1461</v>
      </c>
    </row>
    <row r="2309" spans="2:2" x14ac:dyDescent="0.25">
      <c r="B2309" t="s">
        <v>1461</v>
      </c>
    </row>
    <row r="2310" spans="2:2" x14ac:dyDescent="0.25">
      <c r="B2310" t="s">
        <v>1461</v>
      </c>
    </row>
    <row r="2311" spans="2:2" x14ac:dyDescent="0.25">
      <c r="B2311" t="s">
        <v>1461</v>
      </c>
    </row>
    <row r="2312" spans="2:2" x14ac:dyDescent="0.25">
      <c r="B2312" t="s">
        <v>1461</v>
      </c>
    </row>
    <row r="2313" spans="2:2" x14ac:dyDescent="0.25">
      <c r="B2313" t="s">
        <v>1461</v>
      </c>
    </row>
    <row r="2314" spans="2:2" x14ac:dyDescent="0.25">
      <c r="B2314" t="s">
        <v>1461</v>
      </c>
    </row>
    <row r="2315" spans="2:2" x14ac:dyDescent="0.25">
      <c r="B2315" t="s">
        <v>1461</v>
      </c>
    </row>
    <row r="2316" spans="2:2" x14ac:dyDescent="0.25">
      <c r="B2316" t="s">
        <v>1461</v>
      </c>
    </row>
    <row r="2317" spans="2:2" x14ac:dyDescent="0.25">
      <c r="B2317" t="s">
        <v>1461</v>
      </c>
    </row>
    <row r="2318" spans="2:2" x14ac:dyDescent="0.25">
      <c r="B2318" t="s">
        <v>1461</v>
      </c>
    </row>
    <row r="2319" spans="2:2" x14ac:dyDescent="0.25">
      <c r="B2319" t="s">
        <v>1461</v>
      </c>
    </row>
    <row r="2320" spans="2:2" x14ac:dyDescent="0.25">
      <c r="B2320" t="s">
        <v>1461</v>
      </c>
    </row>
    <row r="2321" spans="2:2" x14ac:dyDescent="0.25">
      <c r="B2321" t="s">
        <v>1461</v>
      </c>
    </row>
    <row r="2322" spans="2:2" x14ac:dyDescent="0.25">
      <c r="B2322" t="s">
        <v>1461</v>
      </c>
    </row>
    <row r="2323" spans="2:2" x14ac:dyDescent="0.25">
      <c r="B2323" t="s">
        <v>1461</v>
      </c>
    </row>
    <row r="2324" spans="2:2" x14ac:dyDescent="0.25">
      <c r="B2324" t="s">
        <v>1461</v>
      </c>
    </row>
    <row r="2325" spans="2:2" x14ac:dyDescent="0.25">
      <c r="B2325" t="s">
        <v>1461</v>
      </c>
    </row>
    <row r="2326" spans="2:2" x14ac:dyDescent="0.25">
      <c r="B2326" t="s">
        <v>1461</v>
      </c>
    </row>
    <row r="2327" spans="2:2" x14ac:dyDescent="0.25">
      <c r="B2327" t="s">
        <v>1461</v>
      </c>
    </row>
    <row r="2328" spans="2:2" x14ac:dyDescent="0.25">
      <c r="B2328" t="s">
        <v>1461</v>
      </c>
    </row>
    <row r="2329" spans="2:2" x14ac:dyDescent="0.25">
      <c r="B2329" t="s">
        <v>1461</v>
      </c>
    </row>
    <row r="2330" spans="2:2" x14ac:dyDescent="0.25">
      <c r="B2330" t="s">
        <v>1461</v>
      </c>
    </row>
    <row r="2331" spans="2:2" x14ac:dyDescent="0.25">
      <c r="B2331" t="s">
        <v>1461</v>
      </c>
    </row>
    <row r="2332" spans="2:2" x14ac:dyDescent="0.25">
      <c r="B2332" t="s">
        <v>1461</v>
      </c>
    </row>
    <row r="2333" spans="2:2" x14ac:dyDescent="0.25">
      <c r="B2333" t="s">
        <v>1461</v>
      </c>
    </row>
    <row r="2334" spans="2:2" x14ac:dyDescent="0.25">
      <c r="B2334" t="s">
        <v>1461</v>
      </c>
    </row>
    <row r="2335" spans="2:2" x14ac:dyDescent="0.25">
      <c r="B2335" t="s">
        <v>1461</v>
      </c>
    </row>
    <row r="2336" spans="2:2" x14ac:dyDescent="0.25">
      <c r="B2336" t="s">
        <v>1461</v>
      </c>
    </row>
    <row r="2337" spans="2:2" x14ac:dyDescent="0.25">
      <c r="B2337" t="s">
        <v>1461</v>
      </c>
    </row>
    <row r="2338" spans="2:2" x14ac:dyDescent="0.25">
      <c r="B2338" t="s">
        <v>1461</v>
      </c>
    </row>
    <row r="2339" spans="2:2" x14ac:dyDescent="0.25">
      <c r="B2339" t="s">
        <v>1461</v>
      </c>
    </row>
    <row r="2340" spans="2:2" x14ac:dyDescent="0.25">
      <c r="B2340" t="s">
        <v>1461</v>
      </c>
    </row>
    <row r="2341" spans="2:2" x14ac:dyDescent="0.25">
      <c r="B2341" t="s">
        <v>1461</v>
      </c>
    </row>
    <row r="2342" spans="2:2" x14ac:dyDescent="0.25">
      <c r="B2342" t="s">
        <v>1461</v>
      </c>
    </row>
    <row r="2343" spans="2:2" x14ac:dyDescent="0.25">
      <c r="B2343" t="s">
        <v>1461</v>
      </c>
    </row>
    <row r="2344" spans="2:2" x14ac:dyDescent="0.25">
      <c r="B2344" t="s">
        <v>1461</v>
      </c>
    </row>
    <row r="2345" spans="2:2" x14ac:dyDescent="0.25">
      <c r="B2345" t="s">
        <v>1461</v>
      </c>
    </row>
    <row r="2346" spans="2:2" x14ac:dyDescent="0.25">
      <c r="B2346" t="s">
        <v>1461</v>
      </c>
    </row>
    <row r="2347" spans="2:2" x14ac:dyDescent="0.25">
      <c r="B2347" t="s">
        <v>1461</v>
      </c>
    </row>
    <row r="2348" spans="2:2" x14ac:dyDescent="0.25">
      <c r="B2348" t="s">
        <v>1461</v>
      </c>
    </row>
    <row r="2349" spans="2:2" x14ac:dyDescent="0.25">
      <c r="B2349" t="s">
        <v>1461</v>
      </c>
    </row>
    <row r="2350" spans="2:2" x14ac:dyDescent="0.25">
      <c r="B2350" t="s">
        <v>1461</v>
      </c>
    </row>
    <row r="2351" spans="2:2" x14ac:dyDescent="0.25">
      <c r="B2351" t="s">
        <v>1461</v>
      </c>
    </row>
    <row r="2352" spans="2:2" x14ac:dyDescent="0.25">
      <c r="B2352" t="s">
        <v>1461</v>
      </c>
    </row>
    <row r="2353" spans="2:2" x14ac:dyDescent="0.25">
      <c r="B2353" t="s">
        <v>1461</v>
      </c>
    </row>
    <row r="2354" spans="2:2" x14ac:dyDescent="0.25">
      <c r="B2354" t="s">
        <v>1461</v>
      </c>
    </row>
    <row r="2355" spans="2:2" x14ac:dyDescent="0.25">
      <c r="B2355" t="s">
        <v>1461</v>
      </c>
    </row>
    <row r="2356" spans="2:2" x14ac:dyDescent="0.25">
      <c r="B2356" t="s">
        <v>1461</v>
      </c>
    </row>
    <row r="2357" spans="2:2" x14ac:dyDescent="0.25">
      <c r="B2357" t="s">
        <v>1461</v>
      </c>
    </row>
    <row r="2358" spans="2:2" x14ac:dyDescent="0.25">
      <c r="B2358" t="s">
        <v>1461</v>
      </c>
    </row>
    <row r="2359" spans="2:2" x14ac:dyDescent="0.25">
      <c r="B2359" t="s">
        <v>1461</v>
      </c>
    </row>
    <row r="2360" spans="2:2" x14ac:dyDescent="0.25">
      <c r="B2360" t="s">
        <v>1461</v>
      </c>
    </row>
    <row r="2361" spans="2:2" x14ac:dyDescent="0.25">
      <c r="B2361" t="s">
        <v>1461</v>
      </c>
    </row>
    <row r="2362" spans="2:2" x14ac:dyDescent="0.25">
      <c r="B2362" t="s">
        <v>1461</v>
      </c>
    </row>
    <row r="2363" spans="2:2" x14ac:dyDescent="0.25">
      <c r="B2363" t="s">
        <v>1461</v>
      </c>
    </row>
    <row r="2364" spans="2:2" x14ac:dyDescent="0.25">
      <c r="B2364" t="s">
        <v>1461</v>
      </c>
    </row>
    <row r="2365" spans="2:2" x14ac:dyDescent="0.25">
      <c r="B2365" t="s">
        <v>1461</v>
      </c>
    </row>
    <row r="2366" spans="2:2" x14ac:dyDescent="0.25">
      <c r="B2366" t="s">
        <v>1461</v>
      </c>
    </row>
    <row r="2367" spans="2:2" x14ac:dyDescent="0.25">
      <c r="B2367" t="s">
        <v>1461</v>
      </c>
    </row>
    <row r="2368" spans="2:2" x14ac:dyDescent="0.25">
      <c r="B2368" t="s">
        <v>1461</v>
      </c>
    </row>
    <row r="2369" spans="2:2" x14ac:dyDescent="0.25">
      <c r="B2369" t="s">
        <v>1461</v>
      </c>
    </row>
    <row r="2370" spans="2:2" x14ac:dyDescent="0.25">
      <c r="B2370" t="s">
        <v>1461</v>
      </c>
    </row>
    <row r="2371" spans="2:2" x14ac:dyDescent="0.25">
      <c r="B2371" t="s">
        <v>1461</v>
      </c>
    </row>
    <row r="2372" spans="2:2" x14ac:dyDescent="0.25">
      <c r="B2372" t="s">
        <v>1461</v>
      </c>
    </row>
    <row r="2373" spans="2:2" x14ac:dyDescent="0.25">
      <c r="B2373" t="s">
        <v>1461</v>
      </c>
    </row>
    <row r="2374" spans="2:2" x14ac:dyDescent="0.25">
      <c r="B2374" t="s">
        <v>1461</v>
      </c>
    </row>
    <row r="2375" spans="2:2" x14ac:dyDescent="0.25">
      <c r="B2375" t="s">
        <v>1461</v>
      </c>
    </row>
    <row r="2376" spans="2:2" x14ac:dyDescent="0.25">
      <c r="B2376" t="s">
        <v>1461</v>
      </c>
    </row>
    <row r="2377" spans="2:2" x14ac:dyDescent="0.25">
      <c r="B2377" t="s">
        <v>1461</v>
      </c>
    </row>
    <row r="2378" spans="2:2" x14ac:dyDescent="0.25">
      <c r="B2378" t="s">
        <v>1461</v>
      </c>
    </row>
    <row r="2379" spans="2:2" x14ac:dyDescent="0.25">
      <c r="B2379" t="s">
        <v>1461</v>
      </c>
    </row>
    <row r="2380" spans="2:2" x14ac:dyDescent="0.25">
      <c r="B2380" t="s">
        <v>1461</v>
      </c>
    </row>
    <row r="2381" spans="2:2" x14ac:dyDescent="0.25">
      <c r="B2381" t="s">
        <v>1461</v>
      </c>
    </row>
    <row r="2382" spans="2:2" x14ac:dyDescent="0.25">
      <c r="B2382" t="s">
        <v>1461</v>
      </c>
    </row>
    <row r="2383" spans="2:2" x14ac:dyDescent="0.25">
      <c r="B2383" t="s">
        <v>1461</v>
      </c>
    </row>
    <row r="2384" spans="2:2" x14ac:dyDescent="0.25">
      <c r="B2384" t="s">
        <v>1461</v>
      </c>
    </row>
    <row r="2385" spans="2:2" x14ac:dyDescent="0.25">
      <c r="B2385" t="s">
        <v>1461</v>
      </c>
    </row>
    <row r="2386" spans="2:2" x14ac:dyDescent="0.25">
      <c r="B2386" t="s">
        <v>1461</v>
      </c>
    </row>
    <row r="2387" spans="2:2" x14ac:dyDescent="0.25">
      <c r="B2387" t="s">
        <v>1461</v>
      </c>
    </row>
    <row r="2388" spans="2:2" x14ac:dyDescent="0.25">
      <c r="B2388" t="s">
        <v>1461</v>
      </c>
    </row>
    <row r="2389" spans="2:2" x14ac:dyDescent="0.25">
      <c r="B2389" t="s">
        <v>1461</v>
      </c>
    </row>
    <row r="2390" spans="2:2" x14ac:dyDescent="0.25">
      <c r="B2390" t="s">
        <v>1461</v>
      </c>
    </row>
    <row r="2391" spans="2:2" x14ac:dyDescent="0.25">
      <c r="B2391" t="s">
        <v>1461</v>
      </c>
    </row>
    <row r="2392" spans="2:2" x14ac:dyDescent="0.25">
      <c r="B2392" t="s">
        <v>1461</v>
      </c>
    </row>
    <row r="2393" spans="2:2" x14ac:dyDescent="0.25">
      <c r="B2393" t="s">
        <v>1461</v>
      </c>
    </row>
    <row r="2394" spans="2:2" x14ac:dyDescent="0.25">
      <c r="B2394" t="s">
        <v>1461</v>
      </c>
    </row>
    <row r="2395" spans="2:2" x14ac:dyDescent="0.25">
      <c r="B2395" t="s">
        <v>1461</v>
      </c>
    </row>
    <row r="2396" spans="2:2" x14ac:dyDescent="0.25">
      <c r="B2396" t="s">
        <v>1461</v>
      </c>
    </row>
    <row r="2397" spans="2:2" x14ac:dyDescent="0.25">
      <c r="B2397" t="s">
        <v>1461</v>
      </c>
    </row>
    <row r="2398" spans="2:2" x14ac:dyDescent="0.25">
      <c r="B2398" t="s">
        <v>1461</v>
      </c>
    </row>
    <row r="2399" spans="2:2" x14ac:dyDescent="0.25">
      <c r="B2399" t="s">
        <v>1461</v>
      </c>
    </row>
    <row r="2400" spans="2:2" x14ac:dyDescent="0.25">
      <c r="B2400" t="s">
        <v>1461</v>
      </c>
    </row>
    <row r="2401" spans="2:2" x14ac:dyDescent="0.25">
      <c r="B2401" t="s">
        <v>1461</v>
      </c>
    </row>
    <row r="2402" spans="2:2" x14ac:dyDescent="0.25">
      <c r="B2402" t="s">
        <v>1461</v>
      </c>
    </row>
    <row r="2403" spans="2:2" x14ac:dyDescent="0.25">
      <c r="B2403" t="s">
        <v>1461</v>
      </c>
    </row>
    <row r="2404" spans="2:2" x14ac:dyDescent="0.25">
      <c r="B2404" t="s">
        <v>1461</v>
      </c>
    </row>
    <row r="2405" spans="2:2" x14ac:dyDescent="0.25">
      <c r="B2405" t="s">
        <v>1461</v>
      </c>
    </row>
    <row r="2406" spans="2:2" x14ac:dyDescent="0.25">
      <c r="B2406" t="s">
        <v>1461</v>
      </c>
    </row>
    <row r="2407" spans="2:2" x14ac:dyDescent="0.25">
      <c r="B2407" t="s">
        <v>1461</v>
      </c>
    </row>
    <row r="2408" spans="2:2" x14ac:dyDescent="0.25">
      <c r="B2408" t="s">
        <v>1461</v>
      </c>
    </row>
    <row r="2409" spans="2:2" x14ac:dyDescent="0.25">
      <c r="B2409" t="s">
        <v>1461</v>
      </c>
    </row>
    <row r="2410" spans="2:2" x14ac:dyDescent="0.25">
      <c r="B2410" t="s">
        <v>1461</v>
      </c>
    </row>
    <row r="2411" spans="2:2" x14ac:dyDescent="0.25">
      <c r="B2411" t="s">
        <v>1461</v>
      </c>
    </row>
    <row r="2412" spans="2:2" x14ac:dyDescent="0.25">
      <c r="B2412" t="s">
        <v>1461</v>
      </c>
    </row>
    <row r="2413" spans="2:2" x14ac:dyDescent="0.25">
      <c r="B2413" t="s">
        <v>1461</v>
      </c>
    </row>
    <row r="2414" spans="2:2" x14ac:dyDescent="0.25">
      <c r="B2414" t="s">
        <v>1461</v>
      </c>
    </row>
    <row r="2415" spans="2:2" x14ac:dyDescent="0.25">
      <c r="B2415" t="s">
        <v>1461</v>
      </c>
    </row>
    <row r="2416" spans="2:2" x14ac:dyDescent="0.25">
      <c r="B2416" t="s">
        <v>1461</v>
      </c>
    </row>
    <row r="2417" spans="2:2" x14ac:dyDescent="0.25">
      <c r="B2417" t="s">
        <v>1461</v>
      </c>
    </row>
    <row r="2418" spans="2:2" x14ac:dyDescent="0.25">
      <c r="B2418" t="s">
        <v>1461</v>
      </c>
    </row>
    <row r="2419" spans="2:2" x14ac:dyDescent="0.25">
      <c r="B2419" t="s">
        <v>1461</v>
      </c>
    </row>
    <row r="2420" spans="2:2" x14ac:dyDescent="0.25">
      <c r="B2420" t="s">
        <v>1461</v>
      </c>
    </row>
    <row r="2421" spans="2:2" x14ac:dyDescent="0.25">
      <c r="B2421" t="s">
        <v>1461</v>
      </c>
    </row>
    <row r="2422" spans="2:2" x14ac:dyDescent="0.25">
      <c r="B2422" t="s">
        <v>1461</v>
      </c>
    </row>
    <row r="2423" spans="2:2" x14ac:dyDescent="0.25">
      <c r="B2423" t="s">
        <v>1461</v>
      </c>
    </row>
    <row r="2424" spans="2:2" x14ac:dyDescent="0.25">
      <c r="B2424" t="s">
        <v>1461</v>
      </c>
    </row>
    <row r="2425" spans="2:2" x14ac:dyDescent="0.25">
      <c r="B2425" t="s">
        <v>1461</v>
      </c>
    </row>
    <row r="2426" spans="2:2" x14ac:dyDescent="0.25">
      <c r="B2426" t="s">
        <v>1461</v>
      </c>
    </row>
    <row r="2427" spans="2:2" x14ac:dyDescent="0.25">
      <c r="B2427" t="s">
        <v>1461</v>
      </c>
    </row>
    <row r="2428" spans="2:2" x14ac:dyDescent="0.25">
      <c r="B2428" t="s">
        <v>1461</v>
      </c>
    </row>
    <row r="2429" spans="2:2" x14ac:dyDescent="0.25">
      <c r="B2429" t="s">
        <v>1461</v>
      </c>
    </row>
    <row r="2430" spans="2:2" x14ac:dyDescent="0.25">
      <c r="B2430" t="s">
        <v>1461</v>
      </c>
    </row>
    <row r="2431" spans="2:2" x14ac:dyDescent="0.25">
      <c r="B2431" t="s">
        <v>1461</v>
      </c>
    </row>
    <row r="2432" spans="2:2" x14ac:dyDescent="0.25">
      <c r="B2432" t="s">
        <v>1461</v>
      </c>
    </row>
    <row r="2433" spans="2:2" x14ac:dyDescent="0.25">
      <c r="B2433" t="s">
        <v>1461</v>
      </c>
    </row>
    <row r="2434" spans="2:2" x14ac:dyDescent="0.25">
      <c r="B2434" t="s">
        <v>1461</v>
      </c>
    </row>
    <row r="2435" spans="2:2" x14ac:dyDescent="0.25">
      <c r="B2435" t="s">
        <v>1461</v>
      </c>
    </row>
    <row r="2436" spans="2:2" x14ac:dyDescent="0.25">
      <c r="B2436" t="s">
        <v>1461</v>
      </c>
    </row>
    <row r="2437" spans="2:2" x14ac:dyDescent="0.25">
      <c r="B2437" t="s">
        <v>1461</v>
      </c>
    </row>
    <row r="2438" spans="2:2" x14ac:dyDescent="0.25">
      <c r="B2438" t="s">
        <v>1461</v>
      </c>
    </row>
    <row r="2439" spans="2:2" x14ac:dyDescent="0.25">
      <c r="B2439" t="s">
        <v>1461</v>
      </c>
    </row>
    <row r="2440" spans="2:2" x14ac:dyDescent="0.25">
      <c r="B2440" t="s">
        <v>1461</v>
      </c>
    </row>
    <row r="2441" spans="2:2" x14ac:dyDescent="0.25">
      <c r="B2441" t="s">
        <v>1461</v>
      </c>
    </row>
    <row r="2442" spans="2:2" x14ac:dyDescent="0.25">
      <c r="B2442" t="s">
        <v>1461</v>
      </c>
    </row>
    <row r="2443" spans="2:2" x14ac:dyDescent="0.25">
      <c r="B2443" t="s">
        <v>1461</v>
      </c>
    </row>
    <row r="2444" spans="2:2" x14ac:dyDescent="0.25">
      <c r="B2444" t="s">
        <v>1461</v>
      </c>
    </row>
    <row r="2445" spans="2:2" x14ac:dyDescent="0.25">
      <c r="B2445" t="s">
        <v>1461</v>
      </c>
    </row>
    <row r="2446" spans="2:2" x14ac:dyDescent="0.25">
      <c r="B2446" t="s">
        <v>1461</v>
      </c>
    </row>
    <row r="2447" spans="2:2" x14ac:dyDescent="0.25">
      <c r="B2447" t="s">
        <v>1461</v>
      </c>
    </row>
    <row r="2448" spans="2:2" x14ac:dyDescent="0.25">
      <c r="B2448" t="s">
        <v>1461</v>
      </c>
    </row>
    <row r="2449" spans="2:2" x14ac:dyDescent="0.25">
      <c r="B2449" t="s">
        <v>1461</v>
      </c>
    </row>
    <row r="2450" spans="2:2" x14ac:dyDescent="0.25">
      <c r="B2450" t="s">
        <v>1461</v>
      </c>
    </row>
    <row r="2451" spans="2:2" x14ac:dyDescent="0.25">
      <c r="B2451" t="s">
        <v>1461</v>
      </c>
    </row>
    <row r="2452" spans="2:2" x14ac:dyDescent="0.25">
      <c r="B2452" t="s">
        <v>1461</v>
      </c>
    </row>
    <row r="2453" spans="2:2" x14ac:dyDescent="0.25">
      <c r="B2453" t="s">
        <v>1461</v>
      </c>
    </row>
    <row r="2454" spans="2:2" x14ac:dyDescent="0.25">
      <c r="B2454" t="s">
        <v>1461</v>
      </c>
    </row>
    <row r="2455" spans="2:2" x14ac:dyDescent="0.25">
      <c r="B2455" t="s">
        <v>1461</v>
      </c>
    </row>
    <row r="2456" spans="2:2" x14ac:dyDescent="0.25">
      <c r="B2456" t="s">
        <v>1461</v>
      </c>
    </row>
    <row r="2457" spans="2:2" x14ac:dyDescent="0.25">
      <c r="B2457" t="s">
        <v>1461</v>
      </c>
    </row>
    <row r="2458" spans="2:2" x14ac:dyDescent="0.25">
      <c r="B2458" t="s">
        <v>1461</v>
      </c>
    </row>
    <row r="2459" spans="2:2" x14ac:dyDescent="0.25">
      <c r="B2459" t="s">
        <v>1461</v>
      </c>
    </row>
    <row r="2460" spans="2:2" x14ac:dyDescent="0.25">
      <c r="B2460" t="s">
        <v>1461</v>
      </c>
    </row>
    <row r="2461" spans="2:2" x14ac:dyDescent="0.25">
      <c r="B2461" t="s">
        <v>1461</v>
      </c>
    </row>
    <row r="2462" spans="2:2" x14ac:dyDescent="0.25">
      <c r="B2462" t="s">
        <v>1461</v>
      </c>
    </row>
    <row r="2463" spans="2:2" x14ac:dyDescent="0.25">
      <c r="B2463" t="s">
        <v>1461</v>
      </c>
    </row>
    <row r="2464" spans="2:2" x14ac:dyDescent="0.25">
      <c r="B2464" t="s">
        <v>1461</v>
      </c>
    </row>
    <row r="2465" spans="2:2" x14ac:dyDescent="0.25">
      <c r="B2465" t="s">
        <v>1461</v>
      </c>
    </row>
    <row r="2466" spans="2:2" x14ac:dyDescent="0.25">
      <c r="B2466" t="s">
        <v>1461</v>
      </c>
    </row>
    <row r="2467" spans="2:2" x14ac:dyDescent="0.25">
      <c r="B2467" t="s">
        <v>1461</v>
      </c>
    </row>
    <row r="2468" spans="2:2" x14ac:dyDescent="0.25">
      <c r="B2468" t="s">
        <v>1461</v>
      </c>
    </row>
    <row r="2469" spans="2:2" x14ac:dyDescent="0.25">
      <c r="B2469" t="s">
        <v>1461</v>
      </c>
    </row>
    <row r="2470" spans="2:2" x14ac:dyDescent="0.25">
      <c r="B2470" t="s">
        <v>1461</v>
      </c>
    </row>
    <row r="2471" spans="2:2" x14ac:dyDescent="0.25">
      <c r="B2471" t="s">
        <v>1461</v>
      </c>
    </row>
    <row r="2472" spans="2:2" x14ac:dyDescent="0.25">
      <c r="B2472" t="s">
        <v>1461</v>
      </c>
    </row>
    <row r="2473" spans="2:2" x14ac:dyDescent="0.25">
      <c r="B2473" t="s">
        <v>1461</v>
      </c>
    </row>
    <row r="2474" spans="2:2" x14ac:dyDescent="0.25">
      <c r="B2474" t="s">
        <v>1461</v>
      </c>
    </row>
    <row r="2475" spans="2:2" x14ac:dyDescent="0.25">
      <c r="B2475" t="s">
        <v>1461</v>
      </c>
    </row>
    <row r="2476" spans="2:2" x14ac:dyDescent="0.25">
      <c r="B2476" t="s">
        <v>1461</v>
      </c>
    </row>
    <row r="2477" spans="2:2" x14ac:dyDescent="0.25">
      <c r="B2477" t="s">
        <v>1461</v>
      </c>
    </row>
    <row r="2478" spans="2:2" x14ac:dyDescent="0.25">
      <c r="B2478" t="s">
        <v>1461</v>
      </c>
    </row>
    <row r="2479" spans="2:2" x14ac:dyDescent="0.25">
      <c r="B2479" t="s">
        <v>1461</v>
      </c>
    </row>
    <row r="2480" spans="2:2" x14ac:dyDescent="0.25">
      <c r="B2480" t="s">
        <v>1461</v>
      </c>
    </row>
    <row r="2481" spans="2:2" x14ac:dyDescent="0.25">
      <c r="B2481" t="s">
        <v>1461</v>
      </c>
    </row>
    <row r="2482" spans="2:2" x14ac:dyDescent="0.25">
      <c r="B2482" t="s">
        <v>1461</v>
      </c>
    </row>
    <row r="2483" spans="2:2" x14ac:dyDescent="0.25">
      <c r="B2483" t="s">
        <v>1461</v>
      </c>
    </row>
    <row r="2484" spans="2:2" x14ac:dyDescent="0.25">
      <c r="B2484" t="s">
        <v>1461</v>
      </c>
    </row>
    <row r="2485" spans="2:2" x14ac:dyDescent="0.25">
      <c r="B2485" t="s">
        <v>1461</v>
      </c>
    </row>
    <row r="2486" spans="2:2" x14ac:dyDescent="0.25">
      <c r="B2486" t="s">
        <v>1461</v>
      </c>
    </row>
    <row r="2487" spans="2:2" x14ac:dyDescent="0.25">
      <c r="B2487" t="s">
        <v>1461</v>
      </c>
    </row>
    <row r="2488" spans="2:2" x14ac:dyDescent="0.25">
      <c r="B2488" t="s">
        <v>1461</v>
      </c>
    </row>
    <row r="2489" spans="2:2" x14ac:dyDescent="0.25">
      <c r="B2489" t="s">
        <v>1461</v>
      </c>
    </row>
    <row r="2490" spans="2:2" x14ac:dyDescent="0.25">
      <c r="B2490" t="s">
        <v>1461</v>
      </c>
    </row>
    <row r="2491" spans="2:2" x14ac:dyDescent="0.25">
      <c r="B2491" t="s">
        <v>1461</v>
      </c>
    </row>
    <row r="2492" spans="2:2" x14ac:dyDescent="0.25">
      <c r="B2492" t="s">
        <v>1461</v>
      </c>
    </row>
    <row r="2493" spans="2:2" x14ac:dyDescent="0.25">
      <c r="B2493" t="s">
        <v>1461</v>
      </c>
    </row>
    <row r="2494" spans="2:2" x14ac:dyDescent="0.25">
      <c r="B2494" t="s">
        <v>1461</v>
      </c>
    </row>
    <row r="2495" spans="2:2" x14ac:dyDescent="0.25">
      <c r="B2495" t="s">
        <v>1461</v>
      </c>
    </row>
    <row r="2496" spans="2:2" x14ac:dyDescent="0.25">
      <c r="B2496" t="s">
        <v>1461</v>
      </c>
    </row>
    <row r="2497" spans="2:2" x14ac:dyDescent="0.25">
      <c r="B2497" t="s">
        <v>1461</v>
      </c>
    </row>
    <row r="2498" spans="2:2" x14ac:dyDescent="0.25">
      <c r="B2498" t="s">
        <v>1461</v>
      </c>
    </row>
    <row r="2499" spans="2:2" x14ac:dyDescent="0.25">
      <c r="B2499" t="s">
        <v>1461</v>
      </c>
    </row>
    <row r="2500" spans="2:2" x14ac:dyDescent="0.25">
      <c r="B2500" t="s">
        <v>1461</v>
      </c>
    </row>
  </sheetData>
  <sortState xmlns:xlrd2="http://schemas.microsoft.com/office/spreadsheetml/2017/richdata2" ref="C4:D40">
    <sortCondition ref="C4:C4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6B5D-B593-4FAD-9A8A-F333C26AEA6A}">
  <dimension ref="A3:C5"/>
  <sheetViews>
    <sheetView workbookViewId="0">
      <selection activeCell="A3" sqref="A3"/>
    </sheetView>
  </sheetViews>
  <sheetFormatPr defaultRowHeight="15" x14ac:dyDescent="0.25"/>
  <sheetData>
    <row r="3" spans="1:3" x14ac:dyDescent="0.25">
      <c r="A3" t="s">
        <v>1462</v>
      </c>
      <c r="B3" t="s">
        <v>1463</v>
      </c>
      <c r="C3" t="s">
        <v>1464</v>
      </c>
    </row>
    <row r="4" spans="1:3" x14ac:dyDescent="0.25">
      <c r="C4" t="s">
        <v>1465</v>
      </c>
    </row>
    <row r="5" spans="1:3" x14ac:dyDescent="0.25">
      <c r="C5" t="s">
        <v>1466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Points List</vt:lpstr>
      <vt:lpstr>Supported Services</vt:lpstr>
      <vt:lpstr>Revisions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pchipkin</dc:creator>
  <cp:lastModifiedBy>Michael</cp:lastModifiedBy>
  <dcterms:created xsi:type="dcterms:W3CDTF">2018-09-24T23:30:19Z</dcterms:created>
  <dcterms:modified xsi:type="dcterms:W3CDTF">2020-01-07T20:37:21Z</dcterms:modified>
</cp:coreProperties>
</file>